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Nec\d県中文連\homepage\mysite1\04-download\"/>
    </mc:Choice>
  </mc:AlternateContent>
  <xr:revisionPtr revIDLastSave="0" documentId="13_ncr:1_{9E65096B-2084-4FEB-80AC-421594E322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公文" sheetId="1" r:id="rId1"/>
  </sheets>
  <externalReferences>
    <externalReference r:id="rId2"/>
  </externalReferences>
  <definedNames>
    <definedName name="_xlnm.Print_Area" localSheetId="0">公文!$A$1:$O$39</definedName>
    <definedName name="タイプ">[1]商品一覧!$A$2:$A$16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  <c r="N1" i="1" s="1"/>
  <c r="A6" i="1" l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同じ公文番号で送付する場合に　－１　－２．．
で入力していく</t>
        </r>
      </text>
    </comment>
  </commentList>
</comments>
</file>

<file path=xl/sharedStrings.xml><?xml version="1.0" encoding="utf-8"?>
<sst xmlns="http://schemas.openxmlformats.org/spreadsheetml/2006/main" count="51" uniqueCount="48">
  <si>
    <t>記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</si>
  <si>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</si>
  <si>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</si>
  <si>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</si>
  <si>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入力⇓</t>
    <rPh sb="0" eb="2">
      <t>ニュウリョク</t>
    </rPh>
    <phoneticPr fontId="1"/>
  </si>
  <si>
    <t>号</t>
    <rPh sb="0" eb="1">
      <t>ゴウ</t>
    </rPh>
    <phoneticPr fontId="1"/>
  </si>
  <si>
    <t>付則</t>
    <rPh sb="0" eb="2">
      <t>フソク</t>
    </rPh>
    <phoneticPr fontId="1"/>
  </si>
  <si>
    <t>番号</t>
    <rPh sb="0" eb="2">
      <t>バンゴウ</t>
    </rPh>
    <phoneticPr fontId="1"/>
  </si>
  <si>
    <t>呼出
番号</t>
    <rPh sb="0" eb="2">
      <t>ヨビダシ</t>
    </rPh>
    <rPh sb="3" eb="5">
      <t>バンゴウ</t>
    </rPh>
    <phoneticPr fontId="1"/>
  </si>
  <si>
    <t>送付先</t>
    <rPh sb="0" eb="3">
      <t>ソウフサキ</t>
    </rPh>
    <phoneticPr fontId="1"/>
  </si>
  <si>
    <t>1行目</t>
    <rPh sb="1" eb="3">
      <t>ギョウメ</t>
    </rPh>
    <phoneticPr fontId="1"/>
  </si>
  <si>
    <t>代表者等</t>
    <rPh sb="0" eb="3">
      <t>ダイヒョウシャ</t>
    </rPh>
    <rPh sb="3" eb="4">
      <t>トウ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</si>
  <si>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</si>
  <si>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</si>
  <si>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沖縄県中学校文化連盟</t>
    <phoneticPr fontId="1"/>
  </si>
  <si>
    <t>令和</t>
    <rPh sb="0" eb="2">
      <t>レイワ</t>
    </rPh>
    <phoneticPr fontId="1"/>
  </si>
  <si>
    <t>（公印省略）</t>
    <rPh sb="1" eb="3">
      <t>コウイン</t>
    </rPh>
    <rPh sb="3" eb="5">
      <t>ショウリャク</t>
    </rPh>
    <phoneticPr fontId="1"/>
  </si>
  <si>
    <t>様</t>
    <rPh sb="0" eb="1">
      <t>サマ</t>
    </rPh>
    <phoneticPr fontId="1"/>
  </si>
  <si>
    <t>〒</t>
    <phoneticPr fontId="1"/>
  </si>
  <si>
    <t>宛先</t>
    <rPh sb="0" eb="2">
      <t>アテサキ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</si>
  <si>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</si>
  <si>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</si>
  <si>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沖縄県中学校文化連盟</t>
    <rPh sb="0" eb="3">
      <t>オキナワケン</t>
    </rPh>
    <rPh sb="3" eb="6">
      <t>チュウガッコウ</t>
    </rPh>
    <rPh sb="6" eb="8">
      <t>ブンカ</t>
    </rPh>
    <rPh sb="8" eb="10">
      <t>レンメイ</t>
    </rPh>
    <phoneticPr fontId="1"/>
  </si>
  <si>
    <t>提出期限</t>
    <rPh sb="0" eb="2">
      <t>テイシュツ</t>
    </rPh>
    <rPh sb="2" eb="4">
      <t>キゲン</t>
    </rPh>
    <phoneticPr fontId="1"/>
  </si>
  <si>
    <t>返信先</t>
    <rPh sb="0" eb="3">
      <t>ヘンシンサキ</t>
    </rPh>
    <phoneticPr fontId="1"/>
  </si>
  <si>
    <t>①　ご氏名</t>
    <rPh sb="3" eb="5">
      <t>シメイ</t>
    </rPh>
    <phoneticPr fontId="1"/>
  </si>
  <si>
    <t>②　専門部名</t>
    <rPh sb="2" eb="4">
      <t>センモン</t>
    </rPh>
    <rPh sb="4" eb="6">
      <t>ブメイ</t>
    </rPh>
    <phoneticPr fontId="1"/>
  </si>
  <si>
    <t>③　理事委嘱の承認</t>
    <rPh sb="2" eb="4">
      <t>リジ</t>
    </rPh>
    <rPh sb="4" eb="6">
      <t>イショク</t>
    </rPh>
    <rPh sb="7" eb="9">
      <t>ショウニン</t>
    </rPh>
    <phoneticPr fontId="1"/>
  </si>
  <si>
    <t>　　　　　　　　　　　　　　　　　　　　　　　　　　　　　中学校</t>
    <rPh sb="29" eb="32">
      <t>チュウガッコウ</t>
    </rPh>
    <phoneticPr fontId="1"/>
  </si>
  <si>
    <t>第</t>
    <rPh sb="0" eb="1">
      <t>ダイ</t>
    </rPh>
    <phoneticPr fontId="1"/>
  </si>
  <si>
    <t>県中文連</t>
    <rPh sb="0" eb="1">
      <t>ケン</t>
    </rPh>
    <rPh sb="1" eb="4">
      <t>チュウブンレ</t>
    </rPh>
    <phoneticPr fontId="1"/>
  </si>
  <si>
    <t>会長  神谷　加代子</t>
    <rPh sb="0" eb="1">
      <t>カイ</t>
    </rPh>
    <rPh sb="1" eb="2">
      <t>チョウ</t>
    </rPh>
    <rPh sb="4" eb="6">
      <t>カミヤ</t>
    </rPh>
    <rPh sb="7" eb="10">
      <t>カヨコ</t>
    </rPh>
    <phoneticPr fontId="1"/>
  </si>
  <si>
    <r>
      <t>　　　　　所属校
　　</t>
    </r>
    <r>
      <rPr>
        <sz val="9"/>
        <color theme="1"/>
        <rFont val="UD デジタル 教科書体 NK-R"/>
        <family val="1"/>
        <charset val="128"/>
      </rPr>
      <t>※異動の場合は、４月からの勤務校をご記入ください　</t>
    </r>
    <rPh sb="5" eb="8">
      <t>ショゾクコウ</t>
    </rPh>
    <rPh sb="12" eb="14">
      <t>イドウ</t>
    </rPh>
    <rPh sb="15" eb="17">
      <t>バアイ</t>
    </rPh>
    <rPh sb="20" eb="21">
      <t>ガツ</t>
    </rPh>
    <rPh sb="24" eb="27">
      <t>キンムコウ</t>
    </rPh>
    <rPh sb="29" eb="31">
      <t>キニュウ</t>
    </rPh>
    <phoneticPr fontId="1"/>
  </si>
  <si>
    <r>
      <t>④　後任のご氏名　　</t>
    </r>
    <r>
      <rPr>
        <sz val="9"/>
        <color theme="1"/>
        <rFont val="UD デジタル 教科書体 NK-R"/>
        <family val="1"/>
        <charset val="128"/>
      </rPr>
      <t>※引継ぎをされる場合</t>
    </r>
    <rPh sb="2" eb="4">
      <t>コウニン</t>
    </rPh>
    <rPh sb="6" eb="8">
      <t>シメイ</t>
    </rPh>
    <rPh sb="11" eb="13">
      <t>ヒキツ</t>
    </rPh>
    <rPh sb="18" eb="20">
      <t>バアイ</t>
    </rPh>
    <phoneticPr fontId="1"/>
  </si>
  <si>
    <t>⑤　専門部長のご氏名</t>
    <rPh sb="2" eb="4">
      <t>センモン</t>
    </rPh>
    <rPh sb="4" eb="6">
      <t>ブチョウ</t>
    </rPh>
    <rPh sb="8" eb="10">
      <t>シメイ</t>
    </rPh>
    <phoneticPr fontId="1"/>
  </si>
  <si>
    <r>
      <t>　　　　　所属校
　</t>
    </r>
    <r>
      <rPr>
        <sz val="9"/>
        <color theme="1"/>
        <rFont val="UD デジタル 教科書体 NK-R"/>
        <family val="1"/>
        <charset val="128"/>
      </rPr>
      <t>※異動の有無を確認し、４月からの勤務校をご記入下さい　</t>
    </r>
    <rPh sb="5" eb="8">
      <t>ショゾクコウ</t>
    </rPh>
    <rPh sb="11" eb="13">
      <t>イドウ</t>
    </rPh>
    <rPh sb="14" eb="16">
      <t>ウム</t>
    </rPh>
    <rPh sb="17" eb="19">
      <t>カクニン</t>
    </rPh>
    <rPh sb="22" eb="23">
      <t>ガツ</t>
    </rPh>
    <rPh sb="26" eb="28">
      <t>キンム</t>
    </rPh>
    <rPh sb="28" eb="29">
      <t>コウ</t>
    </rPh>
    <rPh sb="31" eb="33">
      <t>キニュウ</t>
    </rPh>
    <rPh sb="33" eb="34">
      <t>クダ</t>
    </rPh>
    <phoneticPr fontId="1"/>
  </si>
  <si>
    <r>
      <t>　　　　　所属校
　</t>
    </r>
    <r>
      <rPr>
        <sz val="9"/>
        <color theme="1"/>
        <rFont val="UD デジタル 教科書体 NK-R"/>
        <family val="1"/>
        <charset val="128"/>
      </rPr>
      <t>※異動の有無を確認し、４月からの勤務校をご記入下さい</t>
    </r>
    <rPh sb="5" eb="8">
      <t>ショゾクコウ</t>
    </rPh>
    <phoneticPr fontId="1"/>
  </si>
  <si>
    <t>沖縄県中学校文化連盟事務局（嘉数中学校内）　　担当　：　新垣亜紀、寺光敬一</t>
    <rPh sb="33" eb="35">
      <t>テラミツ</t>
    </rPh>
    <rPh sb="35" eb="37">
      <t>ケイイチ</t>
    </rPh>
    <phoneticPr fontId="1"/>
  </si>
  <si>
    <t>ＴＥＬ／ＦＡＸ　０９８－９８８－３１２３（県中文連直通）
　　　　　メール　o-chubun@chorus.ocn.ne.jp</t>
    <phoneticPr fontId="1"/>
  </si>
  <si>
    <t>承諾します　　　　　　・　　　　　　引継します</t>
    <rPh sb="0" eb="2">
      <t>ショウダク</t>
    </rPh>
    <rPh sb="18" eb="19">
      <t>ヒ</t>
    </rPh>
    <rPh sb="19" eb="20">
      <t>ツ</t>
    </rPh>
    <phoneticPr fontId="1"/>
  </si>
  <si>
    <t>　　　　右のいずれかを○で囲ってください</t>
    <rPh sb="4" eb="5">
      <t>ミギ</t>
    </rPh>
    <rPh sb="13" eb="14">
      <t>カコ</t>
    </rPh>
    <phoneticPr fontId="1"/>
  </si>
  <si>
    <t>※この用紙は、ホームページからもダウンロードできます。ご活用ください。</t>
    <rPh sb="3" eb="5">
      <t>ヨウシ</t>
    </rPh>
    <rPh sb="28" eb="30">
      <t>カツヨウ</t>
    </rPh>
    <phoneticPr fontId="1"/>
  </si>
  <si>
    <t>※下記にご記入の上、FAXまたはメールにてご返送下さい。ＦＡＸの場合、送信票は不要です。</t>
    <rPh sb="1" eb="3">
      <t>カキ</t>
    </rPh>
    <rPh sb="32" eb="34">
      <t>バアイ</t>
    </rPh>
    <rPh sb="35" eb="38">
      <t>ソウシンヒョウ</t>
    </rPh>
    <rPh sb="39" eb="41">
      <t>フヨウ</t>
    </rPh>
    <phoneticPr fontId="1"/>
  </si>
  <si>
    <r>
      <t>◎「引継します」をご回答いただいた際には</t>
    </r>
    <r>
      <rPr>
        <u val="double"/>
        <sz val="11"/>
        <color theme="1"/>
        <rFont val="UD デジタル 教科書体 NK-R"/>
        <family val="1"/>
        <charset val="128"/>
      </rPr>
      <t xml:space="preserve">、後任の先生のご氏名、所属校を正確にご記入下さいますよう、
</t>
    </r>
    <r>
      <rPr>
        <sz val="11"/>
        <color theme="1"/>
        <rFont val="UD デジタル 教科書体 NK-R"/>
        <family val="1"/>
        <charset val="128"/>
      </rPr>
      <t>　　よろしくお願い致します。
◎併せて、専門部長の報告をお願いします。
　（各専門委員長より報告を受け、理事依頼文書を専門部長へ送付致しますので、正確な氏名と所属校の
　　報告をお願い致します。）</t>
    </r>
    <rPh sb="35" eb="37">
      <t>セイカク</t>
    </rPh>
    <rPh sb="39" eb="41">
      <t>キニュウ</t>
    </rPh>
    <rPh sb="41" eb="42">
      <t>クダ</t>
    </rPh>
    <rPh sb="59" eb="60">
      <t>イタ</t>
    </rPh>
    <rPh sb="66" eb="67">
      <t>アワ</t>
    </rPh>
    <rPh sb="116" eb="117">
      <t>イタ</t>
    </rPh>
    <rPh sb="123" eb="125">
      <t>セイカク</t>
    </rPh>
    <rPh sb="126" eb="128">
      <t>シメイ</t>
    </rPh>
    <rPh sb="140" eb="141">
      <t>ネガ</t>
    </rPh>
    <rPh sb="142" eb="143">
      <t>イタ</t>
    </rPh>
    <phoneticPr fontId="1"/>
  </si>
  <si>
    <t>令和6年度沖縄県中学校文化連盟理事委嘱のご依頼について</t>
    <rPh sb="0" eb="2">
      <t>レイワ</t>
    </rPh>
    <phoneticPr fontId="1"/>
  </si>
  <si>
    <t>令和６年３月１５日（金）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</si>
  <si>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令和６年度　沖縄県中学校文化連盟理事承諾書</t>
    <phoneticPr fontId="1"/>
  </si>
  <si>
    <t>　　拝啓、時下、貴殿におかれましては、益々ご健勝のこととお喜び申し上げます。
　　平素より、本連盟の活動へのご理解とご協力を賜り、感謝申し上げます。
　　さて、貴殿には、今年度、本連盟理事としてお力添えをいただき、各事業への多大なご協力、誠にありがとうございました。おかげさまで、今年度も無事、全事業を終えることがきでました。
　　つきましては、現在、理事としてご就任いただいているところですが、見出しにあります通り、令和６年度も、引き続き理事として、専門委員長をお願いしたく、書面にてのご依頼をご容赦下さい。
　　年度末の激務の毎日で、大変恐縮ではございますが、ご協力下さいますよう、よろしくお願いいたします。
　　尚、ご承知のうえは、お手数をおかけいたしますが、下記表に必要事項をご記入いただき、本連盟までご返送下さいますよう、お願い申し上げます。
                                                                   　            　　　　　　　　　　　　　　　　　　　　　　　　　　　　　　　　　　　　　　　　　　 敬具</t>
    <rPh sb="119" eb="120">
      <t>マコト</t>
    </rPh>
    <rPh sb="140" eb="143">
      <t>コンネンド</t>
    </rPh>
    <rPh sb="245" eb="247">
      <t>イライ</t>
    </rPh>
    <rPh sb="500" eb="50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</si>
</sst>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u val="double"/>
      <sz val="11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>
      <alignment vertical="center"/>
    </xf>
    <xf numFmtId="49" fontId="4" fillId="0" borderId="0" xfId="0" applyNumberFormat="1" applyFont="1" applyAlignment="1">
      <alignment horizontal="center" vertical="center"/>
    </xf>
    <xf numFmtId="58" fontId="4" fillId="0" borderId="0" xfId="0" applyNumberFormat="1" applyFo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0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justify" vertical="distributed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33</xdr:row>
      <xdr:rowOff>28575</xdr:rowOff>
    </xdr:from>
    <xdr:to>
      <xdr:col>29</xdr:col>
      <xdr:colOff>152400</xdr:colOff>
      <xdr:row>34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603A7EA-F6F7-86E0-006A-F7E417BE933B}"/>
            </a:ext>
          </a:extLst>
        </xdr:cNvPr>
        <xdr:cNvSpPr/>
      </xdr:nvSpPr>
      <xdr:spPr>
        <a:xfrm>
          <a:off x="7581900" y="9525000"/>
          <a:ext cx="1162050" cy="3238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0731/AppData/Local/Temp/Temp1_2013_waza_056.zip/2013_waza_0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"/>
      <sheetName val="商品一覧"/>
    </sheetNames>
    <sheetDataSet>
      <sheetData sheetId="0"/>
      <sheetData sheetId="1">
        <row r="2">
          <cell r="A2" t="str">
            <v>レギュラーコーヒー</v>
          </cell>
        </row>
        <row r="3">
          <cell r="A3" t="str">
            <v>レギュラーコーヒー</v>
          </cell>
        </row>
        <row r="4">
          <cell r="A4" t="str">
            <v>レギュラーコーヒー</v>
          </cell>
        </row>
        <row r="5">
          <cell r="A5" t="str">
            <v>レギュラーコーヒー</v>
          </cell>
        </row>
        <row r="6">
          <cell r="A6" t="str">
            <v>レギュラーコーヒー</v>
          </cell>
        </row>
        <row r="7">
          <cell r="A7" t="str">
            <v>レギュラーコーヒー</v>
          </cell>
        </row>
        <row r="8">
          <cell r="A8" t="str">
            <v>ドリップ オン</v>
          </cell>
        </row>
        <row r="9">
          <cell r="A9" t="str">
            <v>ドリップ オン</v>
          </cell>
        </row>
        <row r="10">
          <cell r="A10" t="str">
            <v>ドリップ オン</v>
          </cell>
        </row>
        <row r="11">
          <cell r="A11" t="str">
            <v>ドリップ オン</v>
          </cell>
        </row>
        <row r="12">
          <cell r="A12" t="str">
            <v>ドリップ オン</v>
          </cell>
        </row>
        <row r="13">
          <cell r="A13" t="str">
            <v>インスタント</v>
          </cell>
        </row>
        <row r="14">
          <cell r="A14" t="str">
            <v>インスタント</v>
          </cell>
        </row>
        <row r="15">
          <cell r="A15" t="str">
            <v>インスタント</v>
          </cell>
        </row>
        <row r="16">
          <cell r="A16" t="str">
            <v>インスタント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4"/>
  <sheetViews>
    <sheetView tabSelected="1" view="pageBreakPreview" zoomScaleNormal="100" zoomScaleSheetLayoutView="100" workbookViewId="0"/>
  </sheetViews>
  <sheetFormatPr defaultColWidth="8.875" defaultRowHeight="15" x14ac:dyDescent="0.15"/>
  <cols>
    <col min="1" max="1" width="3.25" style="1" customWidth="1"/>
    <col min="2" max="2" width="2.75" style="1" customWidth="1"/>
    <col min="3" max="3" width="10.5" style="1" customWidth="1"/>
    <col min="4" max="4" width="7.25" style="1" customWidth="1"/>
    <col min="5" max="5" width="24.5" style="1" customWidth="1"/>
    <col min="6" max="6" width="5.5" style="1" customWidth="1"/>
    <col min="7" max="7" width="11.5" style="1" customWidth="1"/>
    <col min="8" max="8" width="4.625" style="1" customWidth="1"/>
    <col min="9" max="9" width="3.125" style="1" customWidth="1"/>
    <col min="10" max="10" width="2.875" style="1" customWidth="1"/>
    <col min="11" max="12" width="3.375" style="1" customWidth="1"/>
    <col min="13" max="13" width="3.625" style="1" customWidth="1"/>
    <col min="14" max="14" width="4.5" style="1" customWidth="1"/>
    <col min="15" max="15" width="4.25" style="1" customWidth="1"/>
    <col min="16" max="16" width="8.875" style="1"/>
    <col min="17" max="17" width="0" style="1" hidden="1" customWidth="1"/>
    <col min="18" max="18" width="9.75" style="1" hidden="1" customWidth="1"/>
    <col min="19" max="19" width="3.375" style="1" hidden="1" customWidth="1"/>
    <col min="20" max="20" width="5.875" style="1" hidden="1" customWidth="1"/>
    <col min="21" max="21" width="5.125" style="5" hidden="1" customWidth="1"/>
    <col min="22" max="22" width="26.75" style="1" hidden="1" customWidth="1"/>
    <col min="23" max="23" width="15.5" style="1" hidden="1" customWidth="1"/>
    <col min="24" max="24" width="32.625" style="1" hidden="1" customWidth="1"/>
    <col min="25" max="25" width="10.375" style="1" hidden="1" customWidth="1"/>
    <col min="26" max="26" width="32.75" style="1" hidden="1" customWidth="1"/>
    <col min="27" max="27" width="36.375" style="1" hidden="1" customWidth="1"/>
    <col min="28" max="28" width="0" style="1" hidden="1" customWidth="1"/>
    <col min="29" max="16384" width="8.875" style="1"/>
  </cols>
  <sheetData>
    <row r="1" spans="1:27" x14ac:dyDescent="0.15">
      <c r="G1" s="40" t="s">
        <v>30</v>
      </c>
      <c r="H1" s="40"/>
      <c r="I1" s="40"/>
      <c r="J1" s="1" t="s">
        <v>29</v>
      </c>
      <c r="K1" s="39">
        <v>227</v>
      </c>
      <c r="L1" s="39"/>
      <c r="M1" s="2" t="s">
        <v>5</v>
      </c>
      <c r="N1" s="2" t="str">
        <f>IF(O1="","",+"ー")</f>
        <v>ー</v>
      </c>
      <c r="O1" s="3">
        <f>IF($R$4="","",IF(+VLOOKUP($R$4,$T$5:$X$40,2)="","",VLOOKUP($R$4,$T$5:$X$40,2)))</f>
        <v>25</v>
      </c>
      <c r="R1" s="4" t="s">
        <v>16</v>
      </c>
    </row>
    <row r="2" spans="1:27" ht="15.75" thickBot="1" x14ac:dyDescent="0.2">
      <c r="A2" s="6"/>
      <c r="H2" s="2" t="s">
        <v>15</v>
      </c>
      <c r="I2" s="2">
        <v>6</v>
      </c>
      <c r="J2" s="7" t="s">
        <v>1</v>
      </c>
      <c r="K2" s="2">
        <v>2</v>
      </c>
      <c r="L2" s="7" t="s">
        <v>2</v>
      </c>
      <c r="M2" s="2">
        <v>26</v>
      </c>
      <c r="N2" s="7" t="s">
        <v>3</v>
      </c>
      <c r="O2" s="6"/>
      <c r="R2" s="4"/>
    </row>
    <row r="3" spans="1:27" x14ac:dyDescent="0.15">
      <c r="A3" s="6"/>
      <c r="H3" s="2"/>
      <c r="I3" s="2"/>
      <c r="J3" s="7"/>
      <c r="K3" s="2"/>
      <c r="L3" s="7"/>
      <c r="M3" s="2"/>
      <c r="N3" s="7"/>
      <c r="O3" s="6"/>
      <c r="R3" s="8" t="s">
        <v>4</v>
      </c>
      <c r="T3" s="54" t="s">
        <v>8</v>
      </c>
      <c r="U3" s="9" t="s">
        <v>6</v>
      </c>
      <c r="V3" s="10" t="s">
        <v>9</v>
      </c>
      <c r="W3" s="10" t="s">
        <v>11</v>
      </c>
      <c r="X3" s="11" t="s">
        <v>11</v>
      </c>
      <c r="Y3" s="44" t="s">
        <v>19</v>
      </c>
      <c r="Z3" s="45"/>
      <c r="AA3" s="46"/>
    </row>
    <row r="4" spans="1:27" ht="15.75" thickBot="1" x14ac:dyDescent="0.2">
      <c r="A4" s="43" t="str">
        <f>IF($R$4="","",IF(+VLOOKUP($R$4,$T$5:$X$40,3)="","",VLOOKUP($R$4,$T$5:$X$40,3)))</f>
        <v/>
      </c>
      <c r="B4" s="43"/>
      <c r="C4" s="43"/>
      <c r="D4" s="43"/>
      <c r="R4" s="56">
        <v>25</v>
      </c>
      <c r="T4" s="55"/>
      <c r="U4" s="12" t="s">
        <v>7</v>
      </c>
      <c r="V4" s="13" t="s">
        <v>10</v>
      </c>
      <c r="W4" s="13" t="s">
        <v>12</v>
      </c>
      <c r="X4" s="14" t="s">
        <v>13</v>
      </c>
      <c r="Y4" s="15" t="s">
        <v>18</v>
      </c>
      <c r="Z4" s="16" t="s">
        <v>20</v>
      </c>
      <c r="AA4" s="16" t="s">
        <v>21</v>
      </c>
    </row>
    <row r="5" spans="1:27" ht="15.75" thickBot="1" x14ac:dyDescent="0.2">
      <c r="A5" s="40" t="str">
        <f>IF($R$4="","",IF(+VLOOKUP($R$4,$T$5:$X$40,4)="","",VLOOKUP($R$4,$T$5:$X$40,4)))</f>
        <v/>
      </c>
      <c r="B5" s="40"/>
      <c r="C5" s="40"/>
      <c r="D5" s="40"/>
      <c r="E5" s="1" t="s">
        <v>17</v>
      </c>
      <c r="R5" s="57"/>
      <c r="T5" s="17">
        <v>1</v>
      </c>
      <c r="U5" s="18">
        <v>1</v>
      </c>
      <c r="V5" s="30"/>
      <c r="W5" s="17"/>
      <c r="X5" s="19"/>
      <c r="Y5" s="20"/>
      <c r="Z5" s="21"/>
      <c r="AA5" s="21"/>
    </row>
    <row r="6" spans="1:27" x14ac:dyDescent="0.15">
      <c r="A6" s="39" t="str">
        <f>IF($R$4="","",IF(+VLOOKUP($R$4,$T$5:$X$40,5)="","",VLOOKUP($R$4,$T$5:$X$40,5)))</f>
        <v/>
      </c>
      <c r="B6" s="39"/>
      <c r="C6" s="39"/>
      <c r="D6" s="39"/>
      <c r="E6" s="39"/>
      <c r="T6" s="17">
        <v>2</v>
      </c>
      <c r="U6" s="18">
        <v>2</v>
      </c>
      <c r="V6" s="17"/>
      <c r="W6" s="17"/>
      <c r="Y6" s="22"/>
      <c r="Z6" s="23"/>
      <c r="AA6" s="23"/>
    </row>
    <row r="7" spans="1:27" ht="9.6" customHeight="1" x14ac:dyDescent="0.15">
      <c r="A7" s="24"/>
      <c r="B7" s="24"/>
      <c r="C7" s="24"/>
      <c r="T7" s="17">
        <v>3</v>
      </c>
      <c r="U7" s="18">
        <v>3</v>
      </c>
      <c r="V7" s="17"/>
      <c r="W7" s="17"/>
      <c r="X7" s="19"/>
      <c r="Y7" s="22"/>
      <c r="Z7" s="23"/>
      <c r="AA7" s="23"/>
    </row>
    <row r="8" spans="1:27" x14ac:dyDescent="0.15">
      <c r="H8" s="40" t="s">
        <v>14</v>
      </c>
      <c r="I8" s="40"/>
      <c r="J8" s="40"/>
      <c r="K8" s="40"/>
      <c r="L8" s="40"/>
      <c r="M8" s="40"/>
      <c r="N8" s="40"/>
      <c r="O8" s="40"/>
      <c r="T8" s="17">
        <v>4</v>
      </c>
      <c r="U8" s="18">
        <v>4</v>
      </c>
      <c r="V8" s="17"/>
      <c r="W8" s="17"/>
      <c r="X8" s="19"/>
      <c r="Y8" s="22"/>
      <c r="Z8" s="23"/>
      <c r="AA8" s="23"/>
    </row>
    <row r="9" spans="1:27" x14ac:dyDescent="0.15">
      <c r="H9" s="40" t="s">
        <v>31</v>
      </c>
      <c r="I9" s="40"/>
      <c r="J9" s="40"/>
      <c r="K9" s="40"/>
      <c r="L9" s="40"/>
      <c r="M9" s="40"/>
      <c r="N9" s="40"/>
      <c r="O9" s="40"/>
      <c r="T9" s="17">
        <v>5</v>
      </c>
      <c r="U9" s="18">
        <v>5</v>
      </c>
      <c r="V9" s="17"/>
      <c r="W9" s="17"/>
      <c r="X9" s="19"/>
      <c r="Y9" s="22"/>
      <c r="Z9" s="23"/>
      <c r="AA9" s="23"/>
    </row>
    <row r="10" spans="1:27" x14ac:dyDescent="0.15">
      <c r="J10" s="40" t="s">
        <v>16</v>
      </c>
      <c r="K10" s="40"/>
      <c r="L10" s="40"/>
      <c r="M10" s="40"/>
      <c r="N10" s="40"/>
      <c r="O10" s="40"/>
      <c r="T10" s="17">
        <v>6</v>
      </c>
      <c r="U10" s="18">
        <v>6</v>
      </c>
      <c r="V10" s="17"/>
      <c r="W10" s="17"/>
      <c r="X10" s="19"/>
      <c r="Y10" s="22"/>
      <c r="Z10" s="23"/>
      <c r="AA10" s="23"/>
    </row>
    <row r="11" spans="1:27" x14ac:dyDescent="0.15">
      <c r="K11" s="2"/>
      <c r="L11" s="2"/>
      <c r="M11" s="2"/>
      <c r="N11" s="2"/>
      <c r="O11" s="2"/>
      <c r="T11" s="17">
        <v>7</v>
      </c>
      <c r="U11" s="18">
        <v>7</v>
      </c>
      <c r="V11" s="17"/>
      <c r="W11" s="17"/>
      <c r="X11" s="19"/>
      <c r="Y11" s="22"/>
      <c r="Z11" s="23"/>
      <c r="AA11" s="23"/>
    </row>
    <row r="12" spans="1:27" ht="21" x14ac:dyDescent="0.15">
      <c r="A12" s="42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T12" s="17">
        <v>8</v>
      </c>
      <c r="U12" s="18">
        <v>8</v>
      </c>
      <c r="V12" s="17"/>
      <c r="W12" s="17"/>
      <c r="X12" s="19"/>
      <c r="Y12" s="22"/>
      <c r="Z12" s="23"/>
      <c r="AA12" s="23"/>
    </row>
    <row r="13" spans="1:27" ht="27" customHeight="1" x14ac:dyDescent="0.15">
      <c r="A13" s="41" t="s">
        <v>44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T13" s="17">
        <v>9</v>
      </c>
      <c r="U13" s="18">
        <v>9</v>
      </c>
      <c r="V13" s="17"/>
      <c r="W13" s="17"/>
      <c r="X13" s="19"/>
      <c r="Y13" s="22"/>
      <c r="Z13" s="23"/>
      <c r="AA13" s="23"/>
    </row>
    <row r="14" spans="1:27" ht="12" customHeight="1" x14ac:dyDescent="0.15">
      <c r="T14" s="17">
        <v>10</v>
      </c>
      <c r="U14" s="18">
        <v>10</v>
      </c>
      <c r="V14" s="17"/>
      <c r="W14" s="17"/>
      <c r="X14" s="33"/>
      <c r="Y14" s="22"/>
      <c r="Z14" s="23"/>
      <c r="AA14" s="23"/>
    </row>
    <row r="15" spans="1:27" ht="18.600000000000001" customHeight="1" x14ac:dyDescent="0.15">
      <c r="A15" s="47" t="s">
        <v>47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T15" s="17">
        <v>11</v>
      </c>
      <c r="U15" s="18">
        <v>11</v>
      </c>
      <c r="V15" s="17"/>
      <c r="W15" s="17"/>
      <c r="Y15" s="22"/>
      <c r="Z15" s="23"/>
      <c r="AA15" s="23"/>
    </row>
    <row r="16" spans="1:27" ht="50.4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T16" s="17">
        <v>12</v>
      </c>
      <c r="U16" s="18">
        <v>12</v>
      </c>
      <c r="V16" s="17"/>
      <c r="W16" s="17"/>
      <c r="X16" s="19"/>
      <c r="Y16" s="22"/>
      <c r="Z16" s="23"/>
      <c r="AA16" s="23"/>
    </row>
    <row r="17" spans="1:27" ht="73.900000000000006" customHeight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T17" s="17">
        <v>13</v>
      </c>
      <c r="U17" s="18">
        <v>13</v>
      </c>
      <c r="V17" s="17"/>
      <c r="W17" s="17"/>
      <c r="X17" s="19"/>
      <c r="Y17" s="22"/>
      <c r="Z17" s="23"/>
      <c r="AA17" s="23"/>
    </row>
    <row r="18" spans="1:27" ht="18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T18" s="17">
        <v>14</v>
      </c>
      <c r="U18" s="18">
        <v>14</v>
      </c>
      <c r="V18" s="17"/>
      <c r="W18" s="17"/>
      <c r="X18" s="19"/>
      <c r="Y18" s="22"/>
      <c r="Z18" s="23"/>
      <c r="AA18" s="23"/>
    </row>
    <row r="19" spans="1:27" ht="15" customHeight="1" x14ac:dyDescent="0.15">
      <c r="A19" s="39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T19" s="17">
        <v>15</v>
      </c>
      <c r="U19" s="18">
        <v>15</v>
      </c>
      <c r="V19" s="17"/>
      <c r="W19" s="17"/>
      <c r="X19" s="19"/>
      <c r="Y19" s="22"/>
      <c r="Z19" s="23"/>
      <c r="AA19" s="23"/>
    </row>
    <row r="20" spans="1:27" ht="16.149999999999999" customHeight="1" x14ac:dyDescent="0.15">
      <c r="T20" s="17">
        <v>16</v>
      </c>
      <c r="U20" s="18">
        <v>16</v>
      </c>
      <c r="V20" s="17"/>
      <c r="W20" s="17"/>
      <c r="X20" s="19"/>
      <c r="Y20" s="22"/>
      <c r="Z20" s="23"/>
      <c r="AA20" s="23"/>
    </row>
    <row r="21" spans="1:27" ht="22.15" customHeight="1" x14ac:dyDescent="0.15">
      <c r="B21" s="2">
        <v>1</v>
      </c>
      <c r="C21" s="1" t="s">
        <v>23</v>
      </c>
      <c r="D21" s="51" t="s">
        <v>45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T21" s="17">
        <v>17</v>
      </c>
      <c r="U21" s="18">
        <v>17</v>
      </c>
      <c r="V21" s="17"/>
      <c r="W21" s="17"/>
      <c r="X21" s="19"/>
      <c r="Y21" s="22"/>
      <c r="Z21" s="23"/>
      <c r="AA21" s="23"/>
    </row>
    <row r="22" spans="1:27" ht="16.899999999999999" customHeight="1" x14ac:dyDescent="0.15">
      <c r="B22" s="2"/>
      <c r="D22" s="52" t="s">
        <v>42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T22" s="17">
        <v>18</v>
      </c>
      <c r="U22" s="18">
        <v>18</v>
      </c>
      <c r="V22" s="17"/>
      <c r="W22" s="17"/>
      <c r="X22" s="19"/>
      <c r="Y22" s="22"/>
      <c r="Z22" s="23"/>
      <c r="AA22" s="23"/>
    </row>
    <row r="23" spans="1:27" ht="16.899999999999999" customHeight="1" x14ac:dyDescent="0.15">
      <c r="B23" s="2"/>
      <c r="D23" s="52" t="s">
        <v>41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T23" s="17">
        <v>19</v>
      </c>
      <c r="U23" s="18">
        <v>19</v>
      </c>
      <c r="V23" s="17"/>
      <c r="W23" s="17"/>
      <c r="X23" s="19"/>
      <c r="Y23" s="22"/>
      <c r="Z23" s="23"/>
      <c r="AA23" s="23"/>
    </row>
    <row r="24" spans="1:27" ht="11.45" customHeight="1" x14ac:dyDescent="0.15">
      <c r="B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T24" s="34">
        <v>20</v>
      </c>
      <c r="U24" s="35">
        <v>20</v>
      </c>
      <c r="V24" s="34"/>
      <c r="W24" s="34"/>
      <c r="X24" s="36"/>
      <c r="Y24" s="37"/>
      <c r="Z24" s="38"/>
      <c r="AA24" s="38"/>
    </row>
    <row r="25" spans="1:27" ht="19.149999999999999" customHeight="1" x14ac:dyDescent="0.15">
      <c r="B25" s="31">
        <v>2</v>
      </c>
      <c r="C25" s="32" t="s">
        <v>24</v>
      </c>
      <c r="D25" s="52" t="s">
        <v>37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T25" s="17">
        <v>21</v>
      </c>
      <c r="U25" s="18">
        <v>21</v>
      </c>
      <c r="V25" s="17"/>
      <c r="W25" s="17"/>
      <c r="X25" s="17"/>
      <c r="Y25" s="17"/>
      <c r="Z25" s="17"/>
      <c r="AA25" s="17"/>
    </row>
    <row r="26" spans="1:27" ht="30" customHeight="1" x14ac:dyDescent="0.15">
      <c r="B26" s="2"/>
      <c r="D26" s="52" t="s">
        <v>38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T26" s="17">
        <v>22</v>
      </c>
      <c r="U26" s="18">
        <v>22</v>
      </c>
      <c r="V26" s="17"/>
      <c r="W26" s="17"/>
      <c r="X26" s="17"/>
      <c r="Y26" s="17"/>
      <c r="Z26" s="17"/>
      <c r="AA26" s="17"/>
    </row>
    <row r="27" spans="1:27" ht="16.899999999999999" customHeight="1" x14ac:dyDescent="0.15">
      <c r="B27" s="26"/>
      <c r="C27" s="27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T27" s="17">
        <v>23</v>
      </c>
      <c r="U27" s="18">
        <v>23</v>
      </c>
      <c r="V27" s="17"/>
      <c r="W27" s="17"/>
      <c r="X27" s="17"/>
      <c r="Y27" s="17"/>
      <c r="Z27" s="17"/>
      <c r="AA27" s="17"/>
    </row>
    <row r="28" spans="1:27" ht="22.9" customHeight="1" x14ac:dyDescent="0.15">
      <c r="B28" s="70" t="s">
        <v>46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T28" s="17">
        <v>24</v>
      </c>
      <c r="U28" s="18">
        <v>24</v>
      </c>
      <c r="V28" s="17"/>
      <c r="W28" s="17"/>
      <c r="X28" s="17"/>
      <c r="Y28" s="17"/>
      <c r="Z28" s="17"/>
      <c r="AA28" s="17"/>
    </row>
    <row r="29" spans="1:27" ht="78.599999999999994" customHeight="1" x14ac:dyDescent="0.15">
      <c r="B29" s="29"/>
      <c r="C29" s="52" t="s">
        <v>43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T29" s="17">
        <v>25</v>
      </c>
      <c r="U29" s="18">
        <v>25</v>
      </c>
      <c r="V29" s="17"/>
      <c r="W29" s="17"/>
      <c r="X29" s="17"/>
      <c r="Y29" s="17"/>
      <c r="Z29" s="17"/>
      <c r="AA29" s="17"/>
    </row>
    <row r="30" spans="1:27" ht="9.6" customHeight="1" x14ac:dyDescent="0.15"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U30" s="2"/>
    </row>
    <row r="31" spans="1:27" ht="30" customHeight="1" x14ac:dyDescent="0.15">
      <c r="B31" s="26"/>
      <c r="C31" s="67" t="s">
        <v>25</v>
      </c>
      <c r="D31" s="67"/>
      <c r="E31" s="67"/>
      <c r="F31" s="68"/>
      <c r="G31" s="68"/>
      <c r="H31" s="68"/>
      <c r="I31" s="68"/>
      <c r="J31" s="68"/>
      <c r="K31" s="68"/>
      <c r="L31" s="68"/>
      <c r="M31" s="68"/>
      <c r="N31" s="68"/>
      <c r="U31" s="2"/>
    </row>
    <row r="32" spans="1:27" ht="35.450000000000003" customHeight="1" x14ac:dyDescent="0.15">
      <c r="B32" s="26"/>
      <c r="C32" s="58" t="s">
        <v>32</v>
      </c>
      <c r="D32" s="59"/>
      <c r="E32" s="60"/>
      <c r="F32" s="64"/>
      <c r="G32" s="65"/>
      <c r="H32" s="65"/>
      <c r="I32" s="65"/>
      <c r="J32" s="65"/>
      <c r="K32" s="65"/>
      <c r="L32" s="65"/>
      <c r="M32" s="65"/>
      <c r="N32" s="66"/>
      <c r="O32" s="28"/>
      <c r="U32" s="2"/>
    </row>
    <row r="33" spans="2:21" ht="30" customHeight="1" x14ac:dyDescent="0.15">
      <c r="B33" s="26"/>
      <c r="C33" s="67" t="s">
        <v>26</v>
      </c>
      <c r="D33" s="67"/>
      <c r="E33" s="67"/>
      <c r="F33" s="62"/>
      <c r="G33" s="62"/>
      <c r="H33" s="62"/>
      <c r="I33" s="62"/>
      <c r="J33" s="62"/>
      <c r="K33" s="62"/>
      <c r="L33" s="62"/>
      <c r="M33" s="62"/>
      <c r="N33" s="62"/>
      <c r="U33" s="2"/>
    </row>
    <row r="34" spans="2:21" ht="22.15" customHeight="1" x14ac:dyDescent="0.15">
      <c r="B34" s="26"/>
      <c r="C34" s="63" t="s">
        <v>27</v>
      </c>
      <c r="D34" s="63"/>
      <c r="E34" s="63"/>
      <c r="F34" s="62" t="s">
        <v>39</v>
      </c>
      <c r="G34" s="62"/>
      <c r="H34" s="62"/>
      <c r="I34" s="62"/>
      <c r="J34" s="62"/>
      <c r="K34" s="62"/>
      <c r="L34" s="62"/>
      <c r="M34" s="62"/>
      <c r="N34" s="62"/>
      <c r="U34" s="2"/>
    </row>
    <row r="35" spans="2:21" ht="17.45" customHeight="1" x14ac:dyDescent="0.15">
      <c r="B35" s="27"/>
      <c r="C35" s="69" t="s">
        <v>40</v>
      </c>
      <c r="D35" s="69"/>
      <c r="E35" s="69"/>
      <c r="F35" s="62"/>
      <c r="G35" s="62"/>
      <c r="H35" s="62"/>
      <c r="I35" s="62"/>
      <c r="J35" s="62"/>
      <c r="K35" s="62"/>
      <c r="L35" s="62"/>
      <c r="M35" s="62"/>
      <c r="N35" s="62"/>
      <c r="U35" s="2"/>
    </row>
    <row r="36" spans="2:21" ht="30" customHeight="1" x14ac:dyDescent="0.15">
      <c r="B36" s="27"/>
      <c r="C36" s="63" t="s">
        <v>33</v>
      </c>
      <c r="D36" s="63"/>
      <c r="E36" s="63"/>
      <c r="F36" s="62"/>
      <c r="G36" s="62"/>
      <c r="H36" s="62"/>
      <c r="I36" s="62"/>
      <c r="J36" s="62"/>
      <c r="K36" s="62"/>
      <c r="L36" s="62"/>
      <c r="M36" s="62"/>
      <c r="N36" s="62"/>
      <c r="U36" s="2"/>
    </row>
    <row r="37" spans="2:21" ht="35.450000000000003" customHeight="1" x14ac:dyDescent="0.15">
      <c r="B37" s="26"/>
      <c r="C37" s="58" t="s">
        <v>36</v>
      </c>
      <c r="D37" s="59"/>
      <c r="E37" s="60"/>
      <c r="F37" s="62" t="s">
        <v>28</v>
      </c>
      <c r="G37" s="62"/>
      <c r="H37" s="62"/>
      <c r="I37" s="62"/>
      <c r="J37" s="62"/>
      <c r="K37" s="62"/>
      <c r="L37" s="62"/>
      <c r="M37" s="62"/>
      <c r="N37" s="62"/>
      <c r="U37" s="2"/>
    </row>
    <row r="38" spans="2:21" ht="30" customHeight="1" x14ac:dyDescent="0.15">
      <c r="B38" s="2"/>
      <c r="C38" s="63" t="s">
        <v>34</v>
      </c>
      <c r="D38" s="63"/>
      <c r="E38" s="63"/>
      <c r="F38" s="61"/>
      <c r="G38" s="61"/>
      <c r="H38" s="61"/>
      <c r="I38" s="61"/>
      <c r="J38" s="61"/>
      <c r="K38" s="61"/>
      <c r="L38" s="61"/>
      <c r="M38" s="61"/>
      <c r="N38" s="61"/>
      <c r="U38" s="2"/>
    </row>
    <row r="39" spans="2:21" ht="35.450000000000003" customHeight="1" x14ac:dyDescent="0.15">
      <c r="C39" s="58" t="s">
        <v>35</v>
      </c>
      <c r="D39" s="59"/>
      <c r="E39" s="60"/>
      <c r="F39" s="62" t="s">
        <v>28</v>
      </c>
      <c r="G39" s="62"/>
      <c r="H39" s="62"/>
      <c r="I39" s="62"/>
      <c r="J39" s="62"/>
      <c r="K39" s="62"/>
      <c r="L39" s="62"/>
      <c r="M39" s="62"/>
      <c r="N39" s="62"/>
      <c r="U39" s="2"/>
    </row>
    <row r="40" spans="2:2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U40" s="2"/>
    </row>
    <row r="41" spans="2:2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U41" s="2"/>
    </row>
    <row r="42" spans="2:21" ht="18.7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U42" s="2"/>
    </row>
    <row r="43" spans="2:21" ht="16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U43" s="2"/>
    </row>
    <row r="44" spans="2:21" ht="41.2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U44" s="2"/>
    </row>
    <row r="45" spans="2:21" ht="18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U45" s="2"/>
    </row>
    <row r="46" spans="2:2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21" ht="13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21" ht="13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3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3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3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3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4.2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mergeCells count="40">
    <mergeCell ref="F32:N32"/>
    <mergeCell ref="D23:O23"/>
    <mergeCell ref="C31:E31"/>
    <mergeCell ref="C33:E33"/>
    <mergeCell ref="C38:E38"/>
    <mergeCell ref="F31:N31"/>
    <mergeCell ref="F33:N33"/>
    <mergeCell ref="F34:N35"/>
    <mergeCell ref="C34:E34"/>
    <mergeCell ref="C35:E35"/>
    <mergeCell ref="C32:E32"/>
    <mergeCell ref="B28:O28"/>
    <mergeCell ref="C29:O29"/>
    <mergeCell ref="C39:E39"/>
    <mergeCell ref="F38:N38"/>
    <mergeCell ref="F39:N39"/>
    <mergeCell ref="C36:E36"/>
    <mergeCell ref="C37:E37"/>
    <mergeCell ref="F36:N36"/>
    <mergeCell ref="F37:N37"/>
    <mergeCell ref="Y3:AA3"/>
    <mergeCell ref="A15:O17"/>
    <mergeCell ref="D27:O27"/>
    <mergeCell ref="D21:O21"/>
    <mergeCell ref="D22:O22"/>
    <mergeCell ref="D25:O25"/>
    <mergeCell ref="D26:O26"/>
    <mergeCell ref="T3:T4"/>
    <mergeCell ref="H9:O9"/>
    <mergeCell ref="J10:O10"/>
    <mergeCell ref="A19:O19"/>
    <mergeCell ref="R4:R5"/>
    <mergeCell ref="K1:L1"/>
    <mergeCell ref="H8:O8"/>
    <mergeCell ref="A13:O13"/>
    <mergeCell ref="A12:O12"/>
    <mergeCell ref="A4:D4"/>
    <mergeCell ref="G1:I1"/>
    <mergeCell ref="A5:D5"/>
    <mergeCell ref="A6:E6"/>
  </mergeCells>
  <phoneticPr fontId="1"/>
  <dataValidations count="1">
    <dataValidation type="list" allowBlank="1" showInputMessage="1" showErrorMessage="1" sqref="J10" xr:uid="{00000000-0002-0000-0000-000000000000}">
      <formula1>$R$1:$R$2</formula1>
    </dataValidation>
  </dataValidations>
  <printOptions horizontalCentered="1" verticalCentered="1"/>
  <pageMargins left="0.78740157480314965" right="0.78740157480314965" top="0.74803149606299213" bottom="0.35433070866141736" header="0.31496062992125984" footer="0.31496062992125984"/>
  <pageSetup paperSize="9" scale="8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公文</vt:lpstr>
      <vt:lpstr>公文!Print_Area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中学校文化連盟 沖縄県</cp:lastModifiedBy>
  <cp:lastPrinted>2024-02-26T01:16:20Z</cp:lastPrinted>
  <dcterms:created xsi:type="dcterms:W3CDTF">2018-10-18T23:14:03Z</dcterms:created>
  <dcterms:modified xsi:type="dcterms:W3CDTF">2024-02-26T02:01:38Z</dcterms:modified>
</cp:coreProperties>
</file>