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o-chu\Desktop\舞台の部　出演校提出資料\"/>
    </mc:Choice>
  </mc:AlternateContent>
  <xr:revisionPtr revIDLastSave="0" documentId="13_ncr:1_{B8190146-B5B7-4FE3-99B9-33115B434DB2}" xr6:coauthVersionLast="47" xr6:coauthVersionMax="47" xr10:uidLastSave="{00000000-0000-0000-0000-000000000000}"/>
  <bookViews>
    <workbookView xWindow="-120" yWindow="-120" windowWidth="29040" windowHeight="15720" xr2:uid="{00000000-000D-0000-FFFF-FFFF00000000}"/>
  </bookViews>
  <sheets>
    <sheet name="①参加確認書" sheetId="1" r:id="rId1"/>
    <sheet name="②舞台確認票（側面反響板あり）" sheetId="13" r:id="rId2"/>
    <sheet name="別紙１" sheetId="21" r:id="rId3"/>
    <sheet name="司会・挨拶関係" sheetId="19" state="hidden" r:id="rId4"/>
    <sheet name="ｵｰﾌﾟﾆﾝｸﾞ・合唱" sheetId="4" state="hidden" r:id="rId5"/>
    <sheet name="合唱・リコーダー吹奏楽・ﾏｰﾁﾝｸﾞ" sheetId="6" state="hidden" r:id="rId6"/>
    <sheet name="郷土芸能・特別支援学校" sheetId="15" state="hidden" r:id="rId7"/>
    <sheet name="放送（朗読・アナウンス）" sheetId="11" state="hidden" r:id="rId8"/>
    <sheet name="国語・英語（スピーチ）" sheetId="9" state="hidden" r:id="rId9"/>
    <sheet name="英語　スキット" sheetId="17" state="hidden" r:id="rId10"/>
    <sheet name="NIE" sheetId="16" state="hidden" r:id="rId11"/>
    <sheet name="茶道" sheetId="18" state="hidden" r:id="rId12"/>
    <sheet name="リスト" sheetId="3" state="hidden" r:id="rId13"/>
  </sheets>
  <externalReferences>
    <externalReference r:id="rId14"/>
  </externalReferences>
  <definedNames>
    <definedName name="_xlnm.Print_Area" localSheetId="0">①参加確認書!$A$1:$R$97</definedName>
    <definedName name="_xlnm.Print_Area" localSheetId="1">'②舞台確認票（側面反響板あり）'!$A$1:$O$80</definedName>
    <definedName name="_xlnm.Print_Area" localSheetId="10">NIE!$A$5:$N$31</definedName>
    <definedName name="_xlnm.Print_Area" localSheetId="4">ｵｰﾌﾟﾆﾝｸﾞ・合唱!$A$2:$N$32</definedName>
    <definedName name="_xlnm.Print_Area" localSheetId="9">'英語　スキット'!$A$1:$N$64</definedName>
    <definedName name="_xlnm.Print_Area" localSheetId="6">郷土芸能・特別支援学校!$A$3:$N$133</definedName>
    <definedName name="_xlnm.Print_Area" localSheetId="5">合唱・リコーダー吹奏楽・ﾏｰﾁﾝｸﾞ!$A$5:$N$205</definedName>
    <definedName name="_xlnm.Print_Area" localSheetId="8">'国語・英語（スピーチ）'!$A$2:$N$138</definedName>
    <definedName name="_xlnm.Print_Area" localSheetId="3">司会・挨拶関係!$A$2:$N$22</definedName>
    <definedName name="_xlnm.Print_Area" localSheetId="11">茶道!$A$5:$N$31</definedName>
    <definedName name="_xlnm.Print_Area" localSheetId="2">別紙１!$A$1:$O$62</definedName>
    <definedName name="_xlnm.Print_Area" localSheetId="7">'放送（朗読・アナウンス）'!$A$2:$N$61</definedName>
    <definedName name="タイプ">[1]商品一覧!$A$2:$A$16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6" i="1" l="1"/>
  <c r="L78" i="15"/>
  <c r="L14" i="15"/>
  <c r="L21" i="6"/>
  <c r="L17" i="6"/>
  <c r="L13" i="6"/>
  <c r="L153" i="6"/>
  <c r="L89" i="6"/>
  <c r="L85" i="6"/>
  <c r="AJ46" i="1"/>
  <c r="F16" i="9" l="1"/>
  <c r="F16" i="11"/>
  <c r="F21" i="19" l="1"/>
  <c r="F20" i="19"/>
  <c r="F10" i="19"/>
  <c r="F7" i="19"/>
  <c r="D7" i="19"/>
  <c r="K5" i="19"/>
  <c r="I5" i="19" s="1"/>
  <c r="B5" i="19"/>
  <c r="J2" i="19"/>
  <c r="C2" i="19"/>
  <c r="B18" i="18"/>
  <c r="N16" i="18"/>
  <c r="M16" i="18"/>
  <c r="L16" i="18"/>
  <c r="K16" i="18"/>
  <c r="J16" i="18"/>
  <c r="I16" i="18"/>
  <c r="H16" i="18"/>
  <c r="G16" i="18"/>
  <c r="F16" i="18"/>
  <c r="D9" i="18"/>
  <c r="K8" i="18"/>
  <c r="I8" i="18" s="1"/>
  <c r="B8" i="18"/>
  <c r="C5" i="18"/>
  <c r="B38" i="17" l="1"/>
  <c r="B31" i="17"/>
  <c r="N28" i="17"/>
  <c r="M28" i="17"/>
  <c r="L28" i="17"/>
  <c r="K28" i="17"/>
  <c r="J28" i="17"/>
  <c r="I28" i="17"/>
  <c r="H28" i="17"/>
  <c r="G28" i="17"/>
  <c r="F28" i="17"/>
  <c r="E28" i="17"/>
  <c r="D28" i="17"/>
  <c r="B28" i="17"/>
  <c r="N27" i="17"/>
  <c r="M27" i="17"/>
  <c r="L27" i="17"/>
  <c r="K27" i="17"/>
  <c r="J27" i="17"/>
  <c r="I27" i="17"/>
  <c r="H27" i="17"/>
  <c r="G27" i="17"/>
  <c r="F27" i="17"/>
  <c r="E27" i="17"/>
  <c r="D27" i="17"/>
  <c r="B27" i="17"/>
  <c r="N26" i="17"/>
  <c r="M26" i="17"/>
  <c r="L26" i="17"/>
  <c r="K26" i="17"/>
  <c r="J26" i="17"/>
  <c r="I26" i="17"/>
  <c r="H26" i="17"/>
  <c r="G26" i="17"/>
  <c r="F26" i="17"/>
  <c r="E26" i="17"/>
  <c r="D26" i="17"/>
  <c r="B26" i="17"/>
  <c r="N25" i="17"/>
  <c r="M25" i="17"/>
  <c r="L25" i="17"/>
  <c r="K25" i="17"/>
  <c r="J25" i="17"/>
  <c r="I25" i="17"/>
  <c r="H25" i="17"/>
  <c r="G25" i="17"/>
  <c r="F25" i="17"/>
  <c r="E25" i="17"/>
  <c r="D25" i="17"/>
  <c r="B25" i="17"/>
  <c r="N24" i="17"/>
  <c r="M24" i="17"/>
  <c r="L24" i="17"/>
  <c r="K24" i="17"/>
  <c r="J24" i="17"/>
  <c r="I24" i="17"/>
  <c r="H24" i="17"/>
  <c r="G24" i="17"/>
  <c r="F24" i="17"/>
  <c r="E24" i="17"/>
  <c r="D24" i="17"/>
  <c r="B24" i="17"/>
  <c r="N23" i="17"/>
  <c r="M23" i="17"/>
  <c r="L23" i="17"/>
  <c r="K23" i="17"/>
  <c r="J23" i="17"/>
  <c r="I23" i="17"/>
  <c r="H23" i="17"/>
  <c r="G23" i="17"/>
  <c r="F23" i="17"/>
  <c r="E23" i="17"/>
  <c r="D23" i="17"/>
  <c r="B23" i="17"/>
  <c r="N22" i="17"/>
  <c r="M22" i="17"/>
  <c r="L22" i="17"/>
  <c r="K22" i="17"/>
  <c r="J22" i="17"/>
  <c r="I22" i="17"/>
  <c r="H22" i="17"/>
  <c r="G22" i="17"/>
  <c r="F22" i="17"/>
  <c r="E22" i="17"/>
  <c r="D22" i="17"/>
  <c r="B22" i="17"/>
  <c r="N21" i="17"/>
  <c r="M21" i="17"/>
  <c r="L21" i="17"/>
  <c r="K21" i="17"/>
  <c r="J21" i="17"/>
  <c r="I21" i="17"/>
  <c r="H21" i="17"/>
  <c r="G21" i="17"/>
  <c r="F21" i="17"/>
  <c r="E21" i="17"/>
  <c r="D21" i="17"/>
  <c r="B21" i="17"/>
  <c r="N20" i="17"/>
  <c r="M20" i="17"/>
  <c r="L20" i="17"/>
  <c r="K20" i="17"/>
  <c r="J20" i="17"/>
  <c r="I20" i="17"/>
  <c r="H20" i="17"/>
  <c r="G20" i="17"/>
  <c r="F20" i="17"/>
  <c r="E20" i="17"/>
  <c r="D20" i="17"/>
  <c r="B20" i="17"/>
  <c r="N19" i="17"/>
  <c r="M19" i="17"/>
  <c r="L19" i="17"/>
  <c r="K19" i="17"/>
  <c r="J19" i="17"/>
  <c r="I19" i="17"/>
  <c r="H19" i="17"/>
  <c r="G19" i="17"/>
  <c r="F19" i="17"/>
  <c r="E19" i="17"/>
  <c r="D19" i="17"/>
  <c r="B19" i="17"/>
  <c r="N18" i="17"/>
  <c r="M18" i="17"/>
  <c r="L18" i="17"/>
  <c r="K18" i="17"/>
  <c r="J18" i="17"/>
  <c r="I18" i="17"/>
  <c r="H18" i="17"/>
  <c r="G18" i="17"/>
  <c r="F18" i="17"/>
  <c r="E18" i="17"/>
  <c r="D18" i="17"/>
  <c r="B18" i="17"/>
  <c r="N17" i="17"/>
  <c r="M17" i="17"/>
  <c r="L17" i="17"/>
  <c r="K17" i="17"/>
  <c r="J17" i="17"/>
  <c r="I17" i="17"/>
  <c r="H17" i="17"/>
  <c r="G17" i="17"/>
  <c r="F17" i="17"/>
  <c r="E17" i="17"/>
  <c r="D17" i="17"/>
  <c r="B17" i="17"/>
  <c r="D15" i="17"/>
  <c r="L12" i="17"/>
  <c r="K12" i="17" s="1"/>
  <c r="L11" i="17"/>
  <c r="K11" i="17" s="1"/>
  <c r="L10" i="17"/>
  <c r="K10" i="17" s="1"/>
  <c r="C10" i="17"/>
  <c r="K8" i="17"/>
  <c r="I8" i="17" s="1"/>
  <c r="K7" i="17"/>
  <c r="I7" i="17" s="1"/>
  <c r="B7" i="17"/>
  <c r="J4" i="17"/>
  <c r="B103" i="15" l="1"/>
  <c r="B96" i="15"/>
  <c r="F84" i="15"/>
  <c r="D84" i="15"/>
  <c r="D81" i="15"/>
  <c r="K78" i="15"/>
  <c r="L77" i="15"/>
  <c r="K77" i="15" s="1"/>
  <c r="L76" i="15"/>
  <c r="K76" i="15" s="1"/>
  <c r="C76" i="15"/>
  <c r="K74" i="15"/>
  <c r="I74" i="15" s="1"/>
  <c r="K73" i="15"/>
  <c r="I73" i="15" s="1"/>
  <c r="B73" i="15"/>
  <c r="J70" i="15"/>
  <c r="C70" i="15"/>
  <c r="C5" i="16"/>
  <c r="B18" i="16"/>
  <c r="N16" i="16"/>
  <c r="M16" i="16"/>
  <c r="L16" i="16"/>
  <c r="K16" i="16"/>
  <c r="J16" i="16"/>
  <c r="I16" i="16"/>
  <c r="H16" i="16"/>
  <c r="G16" i="16"/>
  <c r="F16" i="16"/>
  <c r="D9" i="16"/>
  <c r="K8" i="16"/>
  <c r="I8" i="16" s="1"/>
  <c r="B8" i="16"/>
  <c r="J6" i="15" l="1"/>
  <c r="K9" i="15"/>
  <c r="I9" i="15" s="1"/>
  <c r="K10" i="15"/>
  <c r="I10" i="15" s="1"/>
  <c r="B40" i="15"/>
  <c r="B33" i="15"/>
  <c r="D17" i="15"/>
  <c r="K14" i="15"/>
  <c r="L13" i="15"/>
  <c r="K13" i="15" s="1"/>
  <c r="L12" i="15"/>
  <c r="K12" i="15" s="1"/>
  <c r="C12" i="15"/>
  <c r="B9" i="15"/>
  <c r="N105" i="6"/>
  <c r="M105" i="6"/>
  <c r="L105" i="6"/>
  <c r="K105" i="6"/>
  <c r="J105" i="6"/>
  <c r="I105" i="6"/>
  <c r="H105" i="6"/>
  <c r="G105" i="6"/>
  <c r="F105" i="6"/>
  <c r="E105" i="6"/>
  <c r="D105" i="6"/>
  <c r="B105" i="6"/>
  <c r="N104" i="6"/>
  <c r="M104" i="6"/>
  <c r="L104" i="6"/>
  <c r="K104" i="6"/>
  <c r="J104" i="6"/>
  <c r="I104" i="6"/>
  <c r="H104" i="6"/>
  <c r="G104" i="6"/>
  <c r="F104" i="6"/>
  <c r="E104" i="6"/>
  <c r="D104" i="6"/>
  <c r="B104" i="6"/>
  <c r="N103" i="6"/>
  <c r="M103" i="6"/>
  <c r="L103" i="6"/>
  <c r="K103" i="6"/>
  <c r="J103" i="6"/>
  <c r="I103" i="6"/>
  <c r="H103" i="6"/>
  <c r="G103" i="6"/>
  <c r="F103" i="6"/>
  <c r="E103" i="6"/>
  <c r="B179" i="6"/>
  <c r="B172" i="6"/>
  <c r="D156" i="6"/>
  <c r="K153" i="6"/>
  <c r="L152" i="6"/>
  <c r="K152" i="6" s="1"/>
  <c r="L151" i="6"/>
  <c r="K151" i="6" s="1"/>
  <c r="C151" i="6"/>
  <c r="K149" i="6"/>
  <c r="I149" i="6" s="1"/>
  <c r="K148" i="6"/>
  <c r="I148" i="6" s="1"/>
  <c r="B148" i="6"/>
  <c r="I146" i="6"/>
  <c r="I145" i="6"/>
  <c r="C145" i="6"/>
  <c r="B115" i="6"/>
  <c r="B108" i="6"/>
  <c r="D92" i="6"/>
  <c r="K89" i="6"/>
  <c r="L88" i="6"/>
  <c r="K88" i="6" s="1"/>
  <c r="L87" i="6"/>
  <c r="K87" i="6" s="1"/>
  <c r="C87" i="6"/>
  <c r="K86" i="6"/>
  <c r="K85" i="6"/>
  <c r="L84" i="6"/>
  <c r="K84" i="6" s="1"/>
  <c r="L83" i="6"/>
  <c r="K83" i="6" s="1"/>
  <c r="C83" i="6"/>
  <c r="K81" i="6"/>
  <c r="I81" i="6" s="1"/>
  <c r="K80" i="6"/>
  <c r="I80" i="6" s="1"/>
  <c r="B80" i="6"/>
  <c r="I78" i="6"/>
  <c r="I77" i="6"/>
  <c r="C77" i="6"/>
  <c r="N37" i="6"/>
  <c r="M37" i="6"/>
  <c r="N36" i="6"/>
  <c r="M36" i="6"/>
  <c r="N35" i="6"/>
  <c r="M35" i="6"/>
  <c r="L37" i="6"/>
  <c r="L36" i="6"/>
  <c r="L35" i="6"/>
  <c r="K37" i="6"/>
  <c r="K36" i="6"/>
  <c r="K35" i="6"/>
  <c r="J37" i="6"/>
  <c r="J36" i="6"/>
  <c r="J35" i="6"/>
  <c r="I37" i="6"/>
  <c r="I36" i="6"/>
  <c r="I35" i="6"/>
  <c r="H37" i="6"/>
  <c r="G37" i="6"/>
  <c r="H36" i="6"/>
  <c r="G36" i="6"/>
  <c r="H35" i="6"/>
  <c r="G35" i="6"/>
  <c r="F37" i="6"/>
  <c r="E37" i="6"/>
  <c r="F36" i="6"/>
  <c r="E36" i="6"/>
  <c r="F35" i="6"/>
  <c r="E35" i="6"/>
  <c r="D37" i="6"/>
  <c r="B37" i="6"/>
  <c r="D36" i="6"/>
  <c r="B36" i="6"/>
  <c r="G17" i="4" l="1"/>
  <c r="H17" i="4"/>
  <c r="I17" i="4"/>
  <c r="J17" i="4"/>
  <c r="K17" i="4"/>
  <c r="L17" i="4"/>
  <c r="M17" i="4"/>
  <c r="N17" i="4"/>
  <c r="F17" i="4"/>
  <c r="I74" i="3"/>
  <c r="H74" i="3"/>
  <c r="I73" i="3"/>
  <c r="H73" i="3"/>
  <c r="I72" i="3"/>
  <c r="H72" i="3"/>
  <c r="I71" i="3"/>
  <c r="H71" i="3"/>
  <c r="I70" i="3"/>
  <c r="H70" i="3"/>
  <c r="I69" i="3"/>
  <c r="H69" i="3"/>
  <c r="I68" i="3"/>
  <c r="H68" i="3"/>
  <c r="I67" i="3"/>
  <c r="H67" i="3"/>
  <c r="I66" i="3"/>
  <c r="H66" i="3"/>
  <c r="I65" i="3"/>
  <c r="H65" i="3"/>
  <c r="I64" i="3"/>
  <c r="H64"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B15" i="4" s="1"/>
  <c r="I44" i="3"/>
  <c r="H44" i="3"/>
  <c r="I43" i="3"/>
  <c r="H43" i="3"/>
  <c r="I42" i="3"/>
  <c r="H42" i="3"/>
  <c r="I41" i="3"/>
  <c r="H41" i="3"/>
  <c r="I40" i="3"/>
  <c r="H40" i="3"/>
  <c r="I39" i="3"/>
  <c r="H39" i="3"/>
  <c r="I38" i="3"/>
  <c r="H38" i="3"/>
  <c r="I37" i="3"/>
  <c r="H37" i="3"/>
  <c r="I36" i="3"/>
  <c r="H36" i="3"/>
  <c r="I35" i="3"/>
  <c r="H35" i="3"/>
  <c r="I34" i="3"/>
  <c r="H34" i="3"/>
  <c r="E13" i="4" s="1"/>
  <c r="I33" i="3"/>
  <c r="H33" i="3"/>
  <c r="I32" i="3"/>
  <c r="N14" i="18" s="1"/>
  <c r="H32" i="3"/>
  <c r="M14" i="18" s="1"/>
  <c r="I31" i="3"/>
  <c r="L14" i="18" s="1"/>
  <c r="H31" i="3"/>
  <c r="K14" i="18" s="1"/>
  <c r="I30" i="3"/>
  <c r="J14" i="18" s="1"/>
  <c r="H30" i="3"/>
  <c r="I14" i="18" s="1"/>
  <c r="I29" i="3"/>
  <c r="H14" i="18" s="1"/>
  <c r="H29" i="3"/>
  <c r="G14" i="18" s="1"/>
  <c r="I28" i="3"/>
  <c r="F14" i="18" s="1"/>
  <c r="H28" i="3"/>
  <c r="E14" i="18" s="1"/>
  <c r="I27" i="3"/>
  <c r="D14" i="18" s="1"/>
  <c r="H27" i="3"/>
  <c r="B14" i="18" s="1"/>
  <c r="I26" i="3"/>
  <c r="N12" i="18" s="1"/>
  <c r="H26" i="3"/>
  <c r="M12" i="18" s="1"/>
  <c r="I25" i="3"/>
  <c r="L12" i="18" s="1"/>
  <c r="H25" i="3"/>
  <c r="K12" i="18" s="1"/>
  <c r="I24" i="3"/>
  <c r="J12" i="18" s="1"/>
  <c r="H24" i="3"/>
  <c r="I12" i="18" s="1"/>
  <c r="I23" i="3"/>
  <c r="H12" i="18" s="1"/>
  <c r="H23" i="3"/>
  <c r="G12" i="18" s="1"/>
  <c r="I22" i="3"/>
  <c r="F12" i="18" s="1"/>
  <c r="H22" i="3"/>
  <c r="E12" i="18" s="1"/>
  <c r="I21" i="3"/>
  <c r="D12" i="18" s="1"/>
  <c r="H21" i="3"/>
  <c r="B12" i="18" s="1"/>
  <c r="I20" i="3"/>
  <c r="N15" i="18" s="1"/>
  <c r="H20" i="3"/>
  <c r="M15" i="18" s="1"/>
  <c r="I19" i="3"/>
  <c r="L15" i="18" s="1"/>
  <c r="H19" i="3"/>
  <c r="K15" i="18" s="1"/>
  <c r="I18" i="3"/>
  <c r="J15" i="18" s="1"/>
  <c r="H18" i="3"/>
  <c r="I15" i="18" s="1"/>
  <c r="I17" i="3"/>
  <c r="H15" i="18" s="1"/>
  <c r="H17" i="3"/>
  <c r="G15" i="18" s="1"/>
  <c r="I16" i="3"/>
  <c r="F15" i="18" s="1"/>
  <c r="H16" i="3"/>
  <c r="E15" i="18" s="1"/>
  <c r="I15" i="3"/>
  <c r="D15" i="18" s="1"/>
  <c r="H15" i="3"/>
  <c r="B15" i="18" s="1"/>
  <c r="I14" i="3"/>
  <c r="N13" i="18" s="1"/>
  <c r="H14" i="3"/>
  <c r="M13" i="18" s="1"/>
  <c r="I13" i="3"/>
  <c r="L13" i="18" s="1"/>
  <c r="H13" i="3"/>
  <c r="K13" i="18" s="1"/>
  <c r="I12" i="3"/>
  <c r="J13" i="18" s="1"/>
  <c r="H12" i="3"/>
  <c r="I13" i="18" s="1"/>
  <c r="I11" i="3"/>
  <c r="H13" i="18" s="1"/>
  <c r="H11" i="3"/>
  <c r="G13" i="18" s="1"/>
  <c r="I10" i="3"/>
  <c r="F13" i="18" s="1"/>
  <c r="H10" i="3"/>
  <c r="I9" i="3"/>
  <c r="D13" i="18" s="1"/>
  <c r="H9" i="3"/>
  <c r="B13" i="18" s="1"/>
  <c r="I8" i="3"/>
  <c r="N11" i="18" s="1"/>
  <c r="I7" i="3"/>
  <c r="L11" i="18" s="1"/>
  <c r="I6" i="3"/>
  <c r="J11" i="18" s="1"/>
  <c r="I5" i="3"/>
  <c r="H11" i="18" s="1"/>
  <c r="I4" i="3"/>
  <c r="F11" i="18" s="1"/>
  <c r="H8" i="3"/>
  <c r="M11" i="18" s="1"/>
  <c r="H7" i="3"/>
  <c r="K11" i="18" s="1"/>
  <c r="H6" i="3"/>
  <c r="H5" i="3"/>
  <c r="G11" i="18" s="1"/>
  <c r="H4" i="3"/>
  <c r="I3" i="3"/>
  <c r="D11" i="18" s="1"/>
  <c r="H3" i="3"/>
  <c r="B11" i="18" s="1"/>
  <c r="N28" i="15" l="1"/>
  <c r="N167" i="6"/>
  <c r="N29" i="15"/>
  <c r="N168" i="6"/>
  <c r="N30" i="15"/>
  <c r="N169" i="6"/>
  <c r="M28" i="15"/>
  <c r="M167" i="6"/>
  <c r="M29" i="15"/>
  <c r="M168" i="6"/>
  <c r="M30" i="15"/>
  <c r="M169" i="6"/>
  <c r="L28" i="15"/>
  <c r="L167" i="6"/>
  <c r="L29" i="15"/>
  <c r="L168" i="6"/>
  <c r="L30" i="15"/>
  <c r="L169" i="6"/>
  <c r="K28" i="15"/>
  <c r="K167" i="6"/>
  <c r="K29" i="15"/>
  <c r="K168" i="6"/>
  <c r="K30" i="15"/>
  <c r="K169" i="6"/>
  <c r="J28" i="15"/>
  <c r="J167" i="6"/>
  <c r="J29" i="15"/>
  <c r="J168" i="6"/>
  <c r="J30" i="15"/>
  <c r="J169" i="6"/>
  <c r="I8" i="4"/>
  <c r="I11" i="18"/>
  <c r="I28" i="15"/>
  <c r="I167" i="6"/>
  <c r="I29" i="15"/>
  <c r="I168" i="6"/>
  <c r="I30" i="15"/>
  <c r="I169" i="6"/>
  <c r="H28" i="15"/>
  <c r="H167" i="6"/>
  <c r="H29" i="15"/>
  <c r="H168" i="6"/>
  <c r="H30" i="15"/>
  <c r="H169" i="6"/>
  <c r="G28" i="15"/>
  <c r="G167" i="6"/>
  <c r="G29" i="15"/>
  <c r="G168" i="6"/>
  <c r="G30" i="15"/>
  <c r="G169" i="6"/>
  <c r="F28" i="15"/>
  <c r="F167" i="6"/>
  <c r="F29" i="15"/>
  <c r="F168" i="6"/>
  <c r="F30" i="15"/>
  <c r="F169" i="6"/>
  <c r="E8" i="4"/>
  <c r="E11" i="18"/>
  <c r="E9" i="4"/>
  <c r="E13" i="18"/>
  <c r="E28" i="15"/>
  <c r="E167" i="6"/>
  <c r="E29" i="15"/>
  <c r="E168" i="6"/>
  <c r="E30" i="15"/>
  <c r="E169" i="6"/>
  <c r="B29" i="15"/>
  <c r="B168" i="6"/>
  <c r="B30" i="15"/>
  <c r="B169" i="6"/>
  <c r="B11" i="4"/>
  <c r="D29" i="15"/>
  <c r="D168" i="6"/>
  <c r="D30" i="15"/>
  <c r="D169" i="6"/>
  <c r="D8" i="4"/>
  <c r="D11" i="16"/>
  <c r="D19" i="15"/>
  <c r="D94" i="6"/>
  <c r="D26" i="6"/>
  <c r="D158" i="6"/>
  <c r="G8" i="4"/>
  <c r="G11" i="16"/>
  <c r="G19" i="15"/>
  <c r="G158" i="6"/>
  <c r="G94" i="6"/>
  <c r="G26" i="6"/>
  <c r="K8" i="4"/>
  <c r="K11" i="16"/>
  <c r="K19" i="15"/>
  <c r="K158" i="6"/>
  <c r="K94" i="6"/>
  <c r="K26" i="6"/>
  <c r="F11" i="16"/>
  <c r="F19" i="15"/>
  <c r="F26" i="6"/>
  <c r="F158" i="6"/>
  <c r="F8" i="4"/>
  <c r="F94" i="6"/>
  <c r="J8" i="4"/>
  <c r="J11" i="16"/>
  <c r="J19" i="15"/>
  <c r="J158" i="6"/>
  <c r="J26" i="6"/>
  <c r="J94" i="6"/>
  <c r="N8" i="4"/>
  <c r="N11" i="16"/>
  <c r="N19" i="15"/>
  <c r="N26" i="6"/>
  <c r="N158" i="6"/>
  <c r="N94" i="6"/>
  <c r="D9" i="4"/>
  <c r="D12" i="16"/>
  <c r="D95" i="6"/>
  <c r="D27" i="6"/>
  <c r="D20" i="15"/>
  <c r="D159" i="6"/>
  <c r="F12" i="16"/>
  <c r="F20" i="15"/>
  <c r="F27" i="6"/>
  <c r="F159" i="6"/>
  <c r="F9" i="4"/>
  <c r="F95" i="6"/>
  <c r="H9" i="4"/>
  <c r="H12" i="16"/>
  <c r="H27" i="6"/>
  <c r="H20" i="15"/>
  <c r="H95" i="6"/>
  <c r="H159" i="6"/>
  <c r="J9" i="4"/>
  <c r="J12" i="16"/>
  <c r="J20" i="15"/>
  <c r="J27" i="6"/>
  <c r="J159" i="6"/>
  <c r="J95" i="6"/>
  <c r="L9" i="4"/>
  <c r="L12" i="16"/>
  <c r="L27" i="6"/>
  <c r="L95" i="6"/>
  <c r="L20" i="15"/>
  <c r="L159" i="6"/>
  <c r="N9" i="4"/>
  <c r="N12" i="16"/>
  <c r="N20" i="15"/>
  <c r="N27" i="6"/>
  <c r="N159" i="6"/>
  <c r="N95" i="6"/>
  <c r="D13" i="16"/>
  <c r="D21" i="15"/>
  <c r="D96" i="6"/>
  <c r="D28" i="6"/>
  <c r="D160" i="6"/>
  <c r="F13" i="16"/>
  <c r="F21" i="15"/>
  <c r="F28" i="6"/>
  <c r="F160" i="6"/>
  <c r="F96" i="6"/>
  <c r="F10" i="4"/>
  <c r="H10" i="4"/>
  <c r="H13" i="16"/>
  <c r="H28" i="6"/>
  <c r="H96" i="6"/>
  <c r="H21" i="15"/>
  <c r="H160" i="6"/>
  <c r="J10" i="4"/>
  <c r="J13" i="16"/>
  <c r="J21" i="15"/>
  <c r="J160" i="6"/>
  <c r="J96" i="6"/>
  <c r="J28" i="6"/>
  <c r="L10" i="4"/>
  <c r="L13" i="16"/>
  <c r="L21" i="15"/>
  <c r="L96" i="6"/>
  <c r="L160" i="6"/>
  <c r="L28" i="6"/>
  <c r="N10" i="4"/>
  <c r="N13" i="16"/>
  <c r="N21" i="15"/>
  <c r="N28" i="6"/>
  <c r="N160" i="6"/>
  <c r="N96" i="6"/>
  <c r="D11" i="4"/>
  <c r="D14" i="16"/>
  <c r="D97" i="6"/>
  <c r="D29" i="6"/>
  <c r="D22" i="15"/>
  <c r="D161" i="6"/>
  <c r="F14" i="16"/>
  <c r="F22" i="15"/>
  <c r="F29" i="6"/>
  <c r="F161" i="6"/>
  <c r="F11" i="4"/>
  <c r="F97" i="6"/>
  <c r="H11" i="4"/>
  <c r="H14" i="16"/>
  <c r="H29" i="6"/>
  <c r="H22" i="15"/>
  <c r="H97" i="6"/>
  <c r="H161" i="6"/>
  <c r="J11" i="4"/>
  <c r="J14" i="16"/>
  <c r="J22" i="15"/>
  <c r="J29" i="6"/>
  <c r="J161" i="6"/>
  <c r="J97" i="6"/>
  <c r="L11" i="4"/>
  <c r="L14" i="16"/>
  <c r="L29" i="6"/>
  <c r="L97" i="6"/>
  <c r="L22" i="15"/>
  <c r="L161" i="6"/>
  <c r="N11" i="4"/>
  <c r="N14" i="16"/>
  <c r="N22" i="15"/>
  <c r="N29" i="6"/>
  <c r="N161" i="6"/>
  <c r="N97" i="6"/>
  <c r="D12" i="4"/>
  <c r="D15" i="16"/>
  <c r="D23" i="15"/>
  <c r="D98" i="6"/>
  <c r="D30" i="6"/>
  <c r="D162" i="6"/>
  <c r="F15" i="16"/>
  <c r="F23" i="15"/>
  <c r="F30" i="6"/>
  <c r="F162" i="6"/>
  <c r="F98" i="6"/>
  <c r="F12" i="4"/>
  <c r="H12" i="4"/>
  <c r="H15" i="16"/>
  <c r="H30" i="6"/>
  <c r="H98" i="6"/>
  <c r="H23" i="15"/>
  <c r="H162" i="6"/>
  <c r="J12" i="4"/>
  <c r="J15" i="16"/>
  <c r="J23" i="15"/>
  <c r="J162" i="6"/>
  <c r="J30" i="6"/>
  <c r="J98" i="6"/>
  <c r="L12" i="4"/>
  <c r="L15" i="16"/>
  <c r="L162" i="6"/>
  <c r="L23" i="15"/>
  <c r="L98" i="6"/>
  <c r="L30" i="6"/>
  <c r="N12" i="4"/>
  <c r="N15" i="16"/>
  <c r="N162" i="6"/>
  <c r="N23" i="15"/>
  <c r="N30" i="6"/>
  <c r="N98" i="6"/>
  <c r="D13" i="4"/>
  <c r="D163" i="6"/>
  <c r="D99" i="6"/>
  <c r="D31" i="6"/>
  <c r="D24" i="15"/>
  <c r="F163" i="6"/>
  <c r="F24" i="15"/>
  <c r="F31" i="6"/>
  <c r="F13" i="4"/>
  <c r="F99" i="6"/>
  <c r="H13" i="4"/>
  <c r="H163" i="6"/>
  <c r="H31" i="6"/>
  <c r="H24" i="15"/>
  <c r="H99" i="6"/>
  <c r="J13" i="4"/>
  <c r="J163" i="6"/>
  <c r="J24" i="15"/>
  <c r="J31" i="6"/>
  <c r="J99" i="6"/>
  <c r="L13" i="4"/>
  <c r="L163" i="6"/>
  <c r="L31" i="6"/>
  <c r="L99" i="6"/>
  <c r="L24" i="15"/>
  <c r="N13" i="4"/>
  <c r="N163" i="6"/>
  <c r="N24" i="15"/>
  <c r="N31" i="6"/>
  <c r="N99" i="6"/>
  <c r="D164" i="6"/>
  <c r="D25" i="15"/>
  <c r="D100" i="6"/>
  <c r="D32" i="6"/>
  <c r="F164" i="6"/>
  <c r="F25" i="15"/>
  <c r="F32" i="6"/>
  <c r="F100" i="6"/>
  <c r="F14" i="4"/>
  <c r="H14" i="4"/>
  <c r="H164" i="6"/>
  <c r="H32" i="6"/>
  <c r="H100" i="6"/>
  <c r="H25" i="15"/>
  <c r="J14" i="4"/>
  <c r="J164" i="6"/>
  <c r="J25" i="15"/>
  <c r="J100" i="6"/>
  <c r="J32" i="6"/>
  <c r="L14" i="4"/>
  <c r="L164" i="6"/>
  <c r="L25" i="15"/>
  <c r="L100" i="6"/>
  <c r="L32" i="6"/>
  <c r="N14" i="4"/>
  <c r="N164" i="6"/>
  <c r="N25" i="15"/>
  <c r="N32" i="6"/>
  <c r="N100" i="6"/>
  <c r="D15" i="4"/>
  <c r="D165" i="6"/>
  <c r="D33" i="6"/>
  <c r="D101" i="6"/>
  <c r="D26" i="15"/>
  <c r="F165" i="6"/>
  <c r="F26" i="15"/>
  <c r="F33" i="6"/>
  <c r="F15" i="4"/>
  <c r="F101" i="6"/>
  <c r="H15" i="4"/>
  <c r="H165" i="6"/>
  <c r="H33" i="6"/>
  <c r="H26" i="15"/>
  <c r="H101" i="6"/>
  <c r="J15" i="4"/>
  <c r="J165" i="6"/>
  <c r="J26" i="15"/>
  <c r="J33" i="6"/>
  <c r="J101" i="6"/>
  <c r="L15" i="4"/>
  <c r="L165" i="6"/>
  <c r="L33" i="6"/>
  <c r="L101" i="6"/>
  <c r="L26" i="15"/>
  <c r="N15" i="4"/>
  <c r="N165" i="6"/>
  <c r="N26" i="15"/>
  <c r="N33" i="6"/>
  <c r="N101" i="6"/>
  <c r="D16" i="4"/>
  <c r="D166" i="6"/>
  <c r="D34" i="6"/>
  <c r="D27" i="15"/>
  <c r="D102" i="6"/>
  <c r="F166" i="6"/>
  <c r="F27" i="15"/>
  <c r="F34" i="6"/>
  <c r="F102" i="6"/>
  <c r="F16" i="4"/>
  <c r="H16" i="4"/>
  <c r="H166" i="6"/>
  <c r="H34" i="6"/>
  <c r="H102" i="6"/>
  <c r="H27" i="15"/>
  <c r="J16" i="4"/>
  <c r="J166" i="6"/>
  <c r="J27" i="15"/>
  <c r="J34" i="6"/>
  <c r="J102" i="6"/>
  <c r="L16" i="4"/>
  <c r="L166" i="6"/>
  <c r="L27" i="15"/>
  <c r="L102" i="6"/>
  <c r="L34" i="6"/>
  <c r="N16" i="4"/>
  <c r="N166" i="6"/>
  <c r="N27" i="15"/>
  <c r="N34" i="6"/>
  <c r="N102" i="6"/>
  <c r="D167" i="6"/>
  <c r="D35" i="6"/>
  <c r="D103" i="6"/>
  <c r="D28" i="15"/>
  <c r="D14" i="4"/>
  <c r="B11" i="16"/>
  <c r="B19" i="15"/>
  <c r="B158" i="6"/>
  <c r="B94" i="6"/>
  <c r="B26" i="6"/>
  <c r="E11" i="16"/>
  <c r="E19" i="15"/>
  <c r="E158" i="6"/>
  <c r="E94" i="6"/>
  <c r="E26" i="6"/>
  <c r="I11" i="16"/>
  <c r="I19" i="15"/>
  <c r="I158" i="6"/>
  <c r="I94" i="6"/>
  <c r="I26" i="6"/>
  <c r="M11" i="16"/>
  <c r="M19" i="15"/>
  <c r="M158" i="6"/>
  <c r="M94" i="6"/>
  <c r="M26" i="6"/>
  <c r="H8" i="4"/>
  <c r="H11" i="16"/>
  <c r="H26" i="6"/>
  <c r="H94" i="6"/>
  <c r="H19" i="15"/>
  <c r="H158" i="6"/>
  <c r="L8" i="4"/>
  <c r="L11" i="16"/>
  <c r="L19" i="15"/>
  <c r="L94" i="6"/>
  <c r="L26" i="6"/>
  <c r="L158" i="6"/>
  <c r="B12" i="16"/>
  <c r="B20" i="15"/>
  <c r="B159" i="6"/>
  <c r="B95" i="6"/>
  <c r="B27" i="6"/>
  <c r="E12" i="16"/>
  <c r="E20" i="15"/>
  <c r="E159" i="6"/>
  <c r="E95" i="6"/>
  <c r="E27" i="6"/>
  <c r="G9" i="4"/>
  <c r="G12" i="16"/>
  <c r="G20" i="15"/>
  <c r="G159" i="6"/>
  <c r="G95" i="6"/>
  <c r="G27" i="6"/>
  <c r="I9" i="4"/>
  <c r="I12" i="16"/>
  <c r="I20" i="15"/>
  <c r="I159" i="6"/>
  <c r="I95" i="6"/>
  <c r="I27" i="6"/>
  <c r="K9" i="4"/>
  <c r="K12" i="16"/>
  <c r="K20" i="15"/>
  <c r="K159" i="6"/>
  <c r="K95" i="6"/>
  <c r="K27" i="6"/>
  <c r="M9" i="4"/>
  <c r="M12" i="16"/>
  <c r="M20" i="15"/>
  <c r="M159" i="6"/>
  <c r="M95" i="6"/>
  <c r="M27" i="6"/>
  <c r="B10" i="4"/>
  <c r="B13" i="16"/>
  <c r="B21" i="15"/>
  <c r="B160" i="6"/>
  <c r="B96" i="6"/>
  <c r="B28" i="6"/>
  <c r="E10" i="4"/>
  <c r="E13" i="16"/>
  <c r="E21" i="15"/>
  <c r="E160" i="6"/>
  <c r="E96" i="6"/>
  <c r="E28" i="6"/>
  <c r="G10" i="4"/>
  <c r="G13" i="16"/>
  <c r="G21" i="15"/>
  <c r="G160" i="6"/>
  <c r="G96" i="6"/>
  <c r="G28" i="6"/>
  <c r="I10" i="4"/>
  <c r="I13" i="16"/>
  <c r="I21" i="15"/>
  <c r="I160" i="6"/>
  <c r="I96" i="6"/>
  <c r="I28" i="6"/>
  <c r="K10" i="4"/>
  <c r="K13" i="16"/>
  <c r="K21" i="15"/>
  <c r="K160" i="6"/>
  <c r="K96" i="6"/>
  <c r="K28" i="6"/>
  <c r="M10" i="4"/>
  <c r="M13" i="16"/>
  <c r="M21" i="15"/>
  <c r="M160" i="6"/>
  <c r="M96" i="6"/>
  <c r="M28" i="6"/>
  <c r="B14" i="16"/>
  <c r="B22" i="15"/>
  <c r="B161" i="6"/>
  <c r="B97" i="6"/>
  <c r="B29" i="6"/>
  <c r="E14" i="16"/>
  <c r="E22" i="15"/>
  <c r="E161" i="6"/>
  <c r="E97" i="6"/>
  <c r="E29" i="6"/>
  <c r="G11" i="4"/>
  <c r="G14" i="16"/>
  <c r="G22" i="15"/>
  <c r="G161" i="6"/>
  <c r="G97" i="6"/>
  <c r="G29" i="6"/>
  <c r="I11" i="4"/>
  <c r="I14" i="16"/>
  <c r="I22" i="15"/>
  <c r="I161" i="6"/>
  <c r="I97" i="6"/>
  <c r="I29" i="6"/>
  <c r="K11" i="4"/>
  <c r="K14" i="16"/>
  <c r="K22" i="15"/>
  <c r="K161" i="6"/>
  <c r="K97" i="6"/>
  <c r="K29" i="6"/>
  <c r="M11" i="4"/>
  <c r="M14" i="16"/>
  <c r="M22" i="15"/>
  <c r="M161" i="6"/>
  <c r="M97" i="6"/>
  <c r="M29" i="6"/>
  <c r="B12" i="4"/>
  <c r="B15" i="16"/>
  <c r="B23" i="15"/>
  <c r="B162" i="6"/>
  <c r="B98" i="6"/>
  <c r="B30" i="6"/>
  <c r="E12" i="4"/>
  <c r="E15" i="16"/>
  <c r="E23" i="15"/>
  <c r="E162" i="6"/>
  <c r="E98" i="6"/>
  <c r="E30" i="6"/>
  <c r="G12" i="4"/>
  <c r="G15" i="16"/>
  <c r="G23" i="15"/>
  <c r="G162" i="6"/>
  <c r="G98" i="6"/>
  <c r="G30" i="6"/>
  <c r="I12" i="4"/>
  <c r="I15" i="16"/>
  <c r="I23" i="15"/>
  <c r="I162" i="6"/>
  <c r="I98" i="6"/>
  <c r="I30" i="6"/>
  <c r="K12" i="4"/>
  <c r="K15" i="16"/>
  <c r="K23" i="15"/>
  <c r="K162" i="6"/>
  <c r="K98" i="6"/>
  <c r="K30" i="6"/>
  <c r="M12" i="4"/>
  <c r="M15" i="16"/>
  <c r="M23" i="15"/>
  <c r="M98" i="6"/>
  <c r="M30" i="6"/>
  <c r="M162" i="6"/>
  <c r="B24" i="15"/>
  <c r="B163" i="6"/>
  <c r="B99" i="6"/>
  <c r="B31" i="6"/>
  <c r="E24" i="15"/>
  <c r="E99" i="6"/>
  <c r="E163" i="6"/>
  <c r="E31" i="6"/>
  <c r="G13" i="4"/>
  <c r="G24" i="15"/>
  <c r="G163" i="6"/>
  <c r="G99" i="6"/>
  <c r="G31" i="6"/>
  <c r="I13" i="4"/>
  <c r="I24" i="15"/>
  <c r="I99" i="6"/>
  <c r="I31" i="6"/>
  <c r="I163" i="6"/>
  <c r="K13" i="4"/>
  <c r="K24" i="15"/>
  <c r="K163" i="6"/>
  <c r="K99" i="6"/>
  <c r="K31" i="6"/>
  <c r="M13" i="4"/>
  <c r="M24" i="15"/>
  <c r="M99" i="6"/>
  <c r="M163" i="6"/>
  <c r="M31" i="6"/>
  <c r="B14" i="4"/>
  <c r="B25" i="15"/>
  <c r="B164" i="6"/>
  <c r="B100" i="6"/>
  <c r="B32" i="6"/>
  <c r="E14" i="4"/>
  <c r="E25" i="15"/>
  <c r="E100" i="6"/>
  <c r="E32" i="6"/>
  <c r="E164" i="6"/>
  <c r="G14" i="4"/>
  <c r="G25" i="15"/>
  <c r="G164" i="6"/>
  <c r="G100" i="6"/>
  <c r="G32" i="6"/>
  <c r="I14" i="4"/>
  <c r="I25" i="15"/>
  <c r="I100" i="6"/>
  <c r="I164" i="6"/>
  <c r="I32" i="6"/>
  <c r="K14" i="4"/>
  <c r="K25" i="15"/>
  <c r="K164" i="6"/>
  <c r="K100" i="6"/>
  <c r="K32" i="6"/>
  <c r="M14" i="4"/>
  <c r="M25" i="15"/>
  <c r="M100" i="6"/>
  <c r="M32" i="6"/>
  <c r="M164" i="6"/>
  <c r="B26" i="15"/>
  <c r="B165" i="6"/>
  <c r="B101" i="6"/>
  <c r="B33" i="6"/>
  <c r="E26" i="15"/>
  <c r="E101" i="6"/>
  <c r="E165" i="6"/>
  <c r="E33" i="6"/>
  <c r="G15" i="4"/>
  <c r="G26" i="15"/>
  <c r="G165" i="6"/>
  <c r="G101" i="6"/>
  <c r="G33" i="6"/>
  <c r="I15" i="4"/>
  <c r="I26" i="15"/>
  <c r="I101" i="6"/>
  <c r="I33" i="6"/>
  <c r="I165" i="6"/>
  <c r="K15" i="4"/>
  <c r="K26" i="15"/>
  <c r="K165" i="6"/>
  <c r="K101" i="6"/>
  <c r="K33" i="6"/>
  <c r="M15" i="4"/>
  <c r="M26" i="15"/>
  <c r="M101" i="6"/>
  <c r="M165" i="6"/>
  <c r="M33" i="6"/>
  <c r="B16" i="4"/>
  <c r="B27" i="15"/>
  <c r="B166" i="6"/>
  <c r="B102" i="6"/>
  <c r="B34" i="6"/>
  <c r="E16" i="4"/>
  <c r="E27" i="15"/>
  <c r="E102" i="6"/>
  <c r="E34" i="6"/>
  <c r="E166" i="6"/>
  <c r="G16" i="4"/>
  <c r="G27" i="15"/>
  <c r="G166" i="6"/>
  <c r="G102" i="6"/>
  <c r="G34" i="6"/>
  <c r="I16" i="4"/>
  <c r="I27" i="15"/>
  <c r="I102" i="6"/>
  <c r="I166" i="6"/>
  <c r="I34" i="6"/>
  <c r="K16" i="4"/>
  <c r="K27" i="15"/>
  <c r="K166" i="6"/>
  <c r="K102" i="6"/>
  <c r="K34" i="6"/>
  <c r="M16" i="4"/>
  <c r="M27" i="15"/>
  <c r="M102" i="6"/>
  <c r="M34" i="6"/>
  <c r="M166" i="6"/>
  <c r="B28" i="15"/>
  <c r="B167" i="6"/>
  <c r="B103" i="6"/>
  <c r="B35" i="6"/>
  <c r="B8" i="4"/>
  <c r="B13" i="4"/>
  <c r="B9" i="4"/>
  <c r="D10" i="4"/>
  <c r="E15" i="4"/>
  <c r="E11" i="4"/>
  <c r="M8" i="4"/>
  <c r="C2" i="9" l="1"/>
  <c r="C2" i="11"/>
  <c r="M6" i="13"/>
  <c r="H6" i="13"/>
  <c r="C6" i="13"/>
  <c r="K5" i="13"/>
  <c r="C5" i="13"/>
  <c r="F13" i="11" l="1"/>
  <c r="D13" i="11"/>
  <c r="C8" i="11"/>
  <c r="K5" i="11"/>
  <c r="I5" i="11" s="1"/>
  <c r="B5" i="11"/>
  <c r="I3" i="11"/>
  <c r="I2" i="11"/>
  <c r="I3" i="9"/>
  <c r="I2" i="9"/>
  <c r="I6" i="6"/>
  <c r="I5" i="6"/>
  <c r="C5" i="6"/>
  <c r="C27" i="9"/>
  <c r="C8" i="9"/>
  <c r="F13" i="9"/>
  <c r="D13" i="9"/>
  <c r="K5" i="9"/>
  <c r="I5" i="9" s="1"/>
  <c r="B5" i="9"/>
  <c r="K15" i="17" l="1"/>
  <c r="B47" i="6"/>
  <c r="B19" i="4"/>
  <c r="B40" i="6"/>
  <c r="D24" i="6"/>
  <c r="C19" i="6"/>
  <c r="C15" i="6"/>
  <c r="C11" i="6"/>
  <c r="K14" i="6"/>
  <c r="K18" i="6"/>
  <c r="K21" i="6"/>
  <c r="L20" i="6"/>
  <c r="K20" i="6" s="1"/>
  <c r="L19" i="6"/>
  <c r="K19" i="6" s="1"/>
  <c r="K17" i="6"/>
  <c r="L16" i="6"/>
  <c r="K16" i="6" s="1"/>
  <c r="L15" i="6"/>
  <c r="K15" i="6" s="1"/>
  <c r="K13" i="6"/>
  <c r="L12" i="6"/>
  <c r="K12" i="6" s="1"/>
  <c r="L11" i="6"/>
  <c r="K11" i="6" s="1"/>
  <c r="K9" i="6"/>
  <c r="I9" i="6" s="1"/>
  <c r="K8" i="6"/>
  <c r="I8" i="6" s="1"/>
  <c r="B8" i="6"/>
  <c r="K17" i="15" l="1"/>
  <c r="K156" i="6"/>
  <c r="K92" i="6"/>
  <c r="K24" i="6"/>
  <c r="D6" i="4" l="1"/>
  <c r="K5" i="4"/>
  <c r="B5" i="4"/>
  <c r="I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W46" authorId="0" shapeId="0" xr:uid="{0B5AB7B0-A6FD-4827-9C5E-9D6CA7A570BC}">
      <text>
        <r>
          <rPr>
            <b/>
            <sz val="12"/>
            <color indexed="81"/>
            <rFont val="BIZ UDPゴシック"/>
            <family val="3"/>
            <charset val="128"/>
          </rPr>
          <t>◇個人出演者氏名
　国語（少年の主張）
　放送
　音楽（独奏、独唱）　
　琉舞（１人で演舞）
◇団体出演者
　学校名、部活動名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沖縄県中学校文化連盟</author>
  </authors>
  <commentList>
    <comment ref="K5" authorId="0" shapeId="0" xr:uid="{2B5A7F45-75D3-43C2-A6B8-A255675AC0DC}">
      <text>
        <r>
          <rPr>
            <sz val="11"/>
            <color indexed="81"/>
            <rFont val="BIZ UDPゴシック"/>
            <family val="3"/>
            <charset val="128"/>
          </rPr>
          <t>部門・演目・学校名・責任者名・連絡先は、①参加確認書へ入力すると、この部分に全て反映されますので、</t>
        </r>
        <r>
          <rPr>
            <u val="double"/>
            <sz val="11"/>
            <color indexed="81"/>
            <rFont val="BIZ UDPゴシック"/>
            <family val="3"/>
            <charset val="128"/>
          </rPr>
          <t>参加確認書にご入力</t>
        </r>
        <r>
          <rPr>
            <sz val="11"/>
            <color indexed="81"/>
            <rFont val="BIZ UDPゴシック"/>
            <family val="3"/>
            <charset val="128"/>
          </rPr>
          <t>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 authorId="0" shapeId="0" xr:uid="{00000000-0006-0000-0A00-000001000000}">
      <text>
        <r>
          <rPr>
            <sz val="9"/>
            <color indexed="81"/>
            <rFont val="ＭＳ Ｐゴシック"/>
            <family val="3"/>
            <charset val="128"/>
          </rPr>
          <t xml:space="preserve">１日目　２日目
担当日を入力（選択）
</t>
        </r>
      </text>
    </comment>
    <comment ref="K5" authorId="0" shapeId="0" xr:uid="{00000000-0006-0000-0A00-000002000000}">
      <text>
        <r>
          <rPr>
            <b/>
            <sz val="9"/>
            <color indexed="81"/>
            <rFont val="ＭＳ Ｐゴシック"/>
            <family val="3"/>
            <charset val="128"/>
          </rPr>
          <t xml:space="preserve">協力新聞社
入力(選択)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 authorId="0" shapeId="0" xr:uid="{00000000-0006-0000-0B00-000001000000}">
      <text>
        <r>
          <rPr>
            <sz val="9"/>
            <color indexed="81"/>
            <rFont val="ＭＳ Ｐゴシック"/>
            <family val="3"/>
            <charset val="128"/>
          </rPr>
          <t xml:space="preserve">１日目　２日目
担当日を入力
</t>
        </r>
      </text>
    </comment>
    <comment ref="K5" authorId="0" shapeId="0" xr:uid="{00000000-0006-0000-0B00-000002000000}">
      <text>
        <r>
          <rPr>
            <b/>
            <sz val="9"/>
            <color indexed="81"/>
            <rFont val="ＭＳ Ｐゴシック"/>
            <family val="3"/>
            <charset val="128"/>
          </rPr>
          <t xml:space="preserve">会場名を入力
例
場所：市民サロン
</t>
        </r>
      </text>
    </comment>
  </commentList>
</comments>
</file>

<file path=xl/sharedStrings.xml><?xml version="1.0" encoding="utf-8"?>
<sst xmlns="http://schemas.openxmlformats.org/spreadsheetml/2006/main" count="587" uniqueCount="263">
  <si>
    <t>No</t>
    <phoneticPr fontId="1"/>
  </si>
  <si>
    <t>氏名</t>
    <rPh sb="0" eb="2">
      <t>シメイ</t>
    </rPh>
    <phoneticPr fontId="1"/>
  </si>
  <si>
    <t>学年</t>
    <rPh sb="0" eb="2">
      <t>ガクネン</t>
    </rPh>
    <phoneticPr fontId="1"/>
  </si>
  <si>
    <t>出 演 校 参 加 確 認 書</t>
    <rPh sb="0" eb="1">
      <t>デ</t>
    </rPh>
    <rPh sb="2" eb="3">
      <t>エン</t>
    </rPh>
    <rPh sb="4" eb="5">
      <t>コウ</t>
    </rPh>
    <rPh sb="6" eb="7">
      <t>サン</t>
    </rPh>
    <rPh sb="8" eb="9">
      <t>カ</t>
    </rPh>
    <rPh sb="10" eb="11">
      <t>カク</t>
    </rPh>
    <rPh sb="12" eb="13">
      <t>ニン</t>
    </rPh>
    <rPh sb="14" eb="15">
      <t>ショ</t>
    </rPh>
    <phoneticPr fontId="1"/>
  </si>
  <si>
    <t>参加部門</t>
    <rPh sb="0" eb="2">
      <t>サンカ</t>
    </rPh>
    <rPh sb="2" eb="4">
      <t>ブモン</t>
    </rPh>
    <phoneticPr fontId="1"/>
  </si>
  <si>
    <t>地区名</t>
    <rPh sb="0" eb="3">
      <t>チクメイ</t>
    </rPh>
    <phoneticPr fontId="1"/>
  </si>
  <si>
    <t>舞台部門</t>
    <rPh sb="0" eb="2">
      <t>ブタイ</t>
    </rPh>
    <rPh sb="2" eb="4">
      <t>ブモン</t>
    </rPh>
    <phoneticPr fontId="1"/>
  </si>
  <si>
    <t>フリガナ
学　校　長　名</t>
    <rPh sb="5" eb="6">
      <t>ガク</t>
    </rPh>
    <rPh sb="7" eb="8">
      <t>コウ</t>
    </rPh>
    <rPh sb="9" eb="10">
      <t>チョウ</t>
    </rPh>
    <rPh sb="11" eb="12">
      <t>メイ</t>
    </rPh>
    <phoneticPr fontId="1"/>
  </si>
  <si>
    <t>フリガナ
担当責任教諭</t>
    <rPh sb="5" eb="7">
      <t>タントウ</t>
    </rPh>
    <rPh sb="7" eb="9">
      <t>セキニン</t>
    </rPh>
    <rPh sb="9" eb="11">
      <t>キョウユ</t>
    </rPh>
    <phoneticPr fontId="1"/>
  </si>
  <si>
    <t>①</t>
    <phoneticPr fontId="1"/>
  </si>
  <si>
    <t>作詞</t>
    <rPh sb="0" eb="2">
      <t>サクシ</t>
    </rPh>
    <phoneticPr fontId="1"/>
  </si>
  <si>
    <t>作曲</t>
    <rPh sb="0" eb="2">
      <t>サッキョク</t>
    </rPh>
    <phoneticPr fontId="1"/>
  </si>
  <si>
    <t>編曲</t>
    <rPh sb="0" eb="2">
      <t>ヘンキョク</t>
    </rPh>
    <phoneticPr fontId="1"/>
  </si>
  <si>
    <t>②</t>
    <phoneticPr fontId="1"/>
  </si>
  <si>
    <t>③</t>
    <phoneticPr fontId="1"/>
  </si>
  <si>
    <t>分</t>
    <rPh sb="0" eb="1">
      <t>フン</t>
    </rPh>
    <phoneticPr fontId="1"/>
  </si>
  <si>
    <t>秒</t>
    <rPh sb="0" eb="1">
      <t>ビョウ</t>
    </rPh>
    <phoneticPr fontId="1"/>
  </si>
  <si>
    <t>フリガナ
伴奏者
（音楽関係）</t>
    <rPh sb="5" eb="8">
      <t>バンソウシャ</t>
    </rPh>
    <rPh sb="10" eb="12">
      <t>オンガク</t>
    </rPh>
    <rPh sb="12" eb="14">
      <t>カンケイ</t>
    </rPh>
    <phoneticPr fontId="1"/>
  </si>
  <si>
    <t>学年</t>
    <rPh sb="0" eb="2">
      <t>ガクネン</t>
    </rPh>
    <phoneticPr fontId="1"/>
  </si>
  <si>
    <t>郷土芸能
合同チーム学校名</t>
    <rPh sb="0" eb="2">
      <t>キョウド</t>
    </rPh>
    <rPh sb="2" eb="4">
      <t>ゲイノウ</t>
    </rPh>
    <rPh sb="5" eb="7">
      <t>ゴウドウ</t>
    </rPh>
    <rPh sb="10" eb="12">
      <t>ガッコウ</t>
    </rPh>
    <rPh sb="12" eb="13">
      <t>メイ</t>
    </rPh>
    <phoneticPr fontId="1"/>
  </si>
  <si>
    <t>主な実績（入賞歴）
大会名（正式名称）</t>
    <rPh sb="0" eb="1">
      <t>オモ</t>
    </rPh>
    <rPh sb="2" eb="4">
      <t>ジッセキ</t>
    </rPh>
    <rPh sb="5" eb="7">
      <t>ニュウショウ</t>
    </rPh>
    <rPh sb="7" eb="8">
      <t>レキ</t>
    </rPh>
    <rPh sb="10" eb="12">
      <t>タイカイ</t>
    </rPh>
    <rPh sb="12" eb="13">
      <t>メイ</t>
    </rPh>
    <rPh sb="14" eb="16">
      <t>セイシキ</t>
    </rPh>
    <rPh sb="16" eb="18">
      <t>メイショウ</t>
    </rPh>
    <phoneticPr fontId="1"/>
  </si>
  <si>
    <t xml:space="preserve">  【提出先・問い合わせ先】</t>
    <rPh sb="3" eb="6">
      <t>テイシュツサキ</t>
    </rPh>
    <rPh sb="7" eb="8">
      <t>ト</t>
    </rPh>
    <rPh sb="9" eb="10">
      <t>ア</t>
    </rPh>
    <rPh sb="12" eb="13">
      <t>サキ</t>
    </rPh>
    <phoneticPr fontId="1"/>
  </si>
  <si>
    <t xml:space="preserve"> 　　沖 縄 県 中 学 校 文 化 連 盟</t>
    <rPh sb="3" eb="4">
      <t>オキ</t>
    </rPh>
    <rPh sb="5" eb="6">
      <t>ナワ</t>
    </rPh>
    <rPh sb="7" eb="8">
      <t>ケン</t>
    </rPh>
    <rPh sb="9" eb="10">
      <t>ナカ</t>
    </rPh>
    <rPh sb="11" eb="12">
      <t>ガク</t>
    </rPh>
    <rPh sb="13" eb="14">
      <t>コウ</t>
    </rPh>
    <rPh sb="15" eb="16">
      <t>ブン</t>
    </rPh>
    <rPh sb="17" eb="18">
      <t>カ</t>
    </rPh>
    <rPh sb="19" eb="20">
      <t>レン</t>
    </rPh>
    <rPh sb="21" eb="22">
      <t>メイ</t>
    </rPh>
    <phoneticPr fontId="1"/>
  </si>
  <si>
    <t>o-chubun@chorus.ocn.ne.jp</t>
    <phoneticPr fontId="1"/>
  </si>
  <si>
    <t>年</t>
    <rPh sb="0" eb="1">
      <t>ネン</t>
    </rPh>
    <phoneticPr fontId="1"/>
  </si>
  <si>
    <t>参加人数</t>
    <rPh sb="0" eb="2">
      <t>サンカ</t>
    </rPh>
    <rPh sb="2" eb="4">
      <t>ニンズウ</t>
    </rPh>
    <phoneticPr fontId="1"/>
  </si>
  <si>
    <t>人</t>
    <rPh sb="0" eb="1">
      <t>ニン</t>
    </rPh>
    <phoneticPr fontId="1"/>
  </si>
  <si>
    <t>出演者名簿</t>
    <rPh sb="0" eb="3">
      <t>シュツエンシャ</t>
    </rPh>
    <rPh sb="3" eb="5">
      <t>メイボ</t>
    </rPh>
    <phoneticPr fontId="1"/>
  </si>
  <si>
    <t>写真貼り付け</t>
    <rPh sb="0" eb="2">
      <t>シャシン</t>
    </rPh>
    <rPh sb="2" eb="3">
      <t>ハ</t>
    </rPh>
    <rPh sb="4" eb="5">
      <t>ツ</t>
    </rPh>
    <phoneticPr fontId="1"/>
  </si>
  <si>
    <t>TEL/FAX　０９８－９８８－３１２３</t>
    <phoneticPr fontId="1"/>
  </si>
  <si>
    <t>メール</t>
    <phoneticPr fontId="1"/>
  </si>
  <si>
    <t>特別支援学校</t>
    <rPh sb="0" eb="4">
      <t>トクベツシエン</t>
    </rPh>
    <rPh sb="4" eb="6">
      <t>ガッコウ</t>
    </rPh>
    <phoneticPr fontId="1"/>
  </si>
  <si>
    <t>国頭地区</t>
    <rPh sb="0" eb="2">
      <t>クニガミ</t>
    </rPh>
    <rPh sb="2" eb="4">
      <t>チク</t>
    </rPh>
    <phoneticPr fontId="1"/>
  </si>
  <si>
    <t>中頭地区</t>
    <rPh sb="0" eb="2">
      <t>ナカガミ</t>
    </rPh>
    <rPh sb="2" eb="4">
      <t>チク</t>
    </rPh>
    <phoneticPr fontId="1"/>
  </si>
  <si>
    <t>那覇地区</t>
    <rPh sb="0" eb="2">
      <t>ナハ</t>
    </rPh>
    <rPh sb="2" eb="4">
      <t>チク</t>
    </rPh>
    <phoneticPr fontId="1"/>
  </si>
  <si>
    <t>島尻地区</t>
    <rPh sb="0" eb="2">
      <t>シマジリ</t>
    </rPh>
    <rPh sb="2" eb="4">
      <t>チク</t>
    </rPh>
    <phoneticPr fontId="1"/>
  </si>
  <si>
    <t>宮古地区</t>
    <rPh sb="0" eb="2">
      <t>ミヤコ</t>
    </rPh>
    <rPh sb="2" eb="4">
      <t>チク</t>
    </rPh>
    <phoneticPr fontId="1"/>
  </si>
  <si>
    <t>八重山地区</t>
    <rPh sb="0" eb="3">
      <t>ヤエヤマ</t>
    </rPh>
    <rPh sb="3" eb="5">
      <t>チク</t>
    </rPh>
    <phoneticPr fontId="1"/>
  </si>
  <si>
    <t>合唱と吹奏楽の饗宴</t>
    <rPh sb="0" eb="2">
      <t>ガッショウ</t>
    </rPh>
    <rPh sb="3" eb="6">
      <t>スイソウガク</t>
    </rPh>
    <rPh sb="7" eb="9">
      <t>キョウエン</t>
    </rPh>
    <phoneticPr fontId="1"/>
  </si>
  <si>
    <t>吹奏楽専門部</t>
    <rPh sb="0" eb="3">
      <t>スイソウガク</t>
    </rPh>
    <rPh sb="3" eb="6">
      <t>センモンブ</t>
    </rPh>
    <phoneticPr fontId="1"/>
  </si>
  <si>
    <t>【出演者】</t>
    <rPh sb="1" eb="4">
      <t>シュツエンシャ</t>
    </rPh>
    <phoneticPr fontId="1"/>
  </si>
  <si>
    <t>合唱専門部</t>
    <rPh sb="0" eb="2">
      <t>ガッショウ</t>
    </rPh>
    <rPh sb="2" eb="5">
      <t>センモンブ</t>
    </rPh>
    <phoneticPr fontId="1"/>
  </si>
  <si>
    <t>音楽教育専門部</t>
    <rPh sb="0" eb="2">
      <t>オンガク</t>
    </rPh>
    <rPh sb="2" eb="4">
      <t>キョウイク</t>
    </rPh>
    <rPh sb="4" eb="7">
      <t>センモンブ</t>
    </rPh>
    <phoneticPr fontId="1"/>
  </si>
  <si>
    <t>リコーダー専門部</t>
    <rPh sb="5" eb="8">
      <t>センモンブ</t>
    </rPh>
    <phoneticPr fontId="1"/>
  </si>
  <si>
    <t>マーチングバンド専門部</t>
    <rPh sb="8" eb="11">
      <t>センモンブ</t>
    </rPh>
    <phoneticPr fontId="1"/>
  </si>
  <si>
    <t>演劇専門部</t>
    <rPh sb="0" eb="2">
      <t>エンゲキ</t>
    </rPh>
    <rPh sb="2" eb="5">
      <t>センモンブ</t>
    </rPh>
    <phoneticPr fontId="1"/>
  </si>
  <si>
    <t>【出演者・出演校紹介】</t>
    <rPh sb="1" eb="3">
      <t>シュツエン</t>
    </rPh>
    <rPh sb="3" eb="4">
      <t>シャ</t>
    </rPh>
    <rPh sb="5" eb="8">
      <t>シュツエンコウ</t>
    </rPh>
    <rPh sb="8" eb="10">
      <t>ショウカイ</t>
    </rPh>
    <phoneticPr fontId="1"/>
  </si>
  <si>
    <t>①</t>
    <phoneticPr fontId="1"/>
  </si>
  <si>
    <t>フリガナ
出　演　者
（団体は部活動名等）</t>
    <rPh sb="5" eb="6">
      <t>デ</t>
    </rPh>
    <rPh sb="6" eb="7">
      <t>ヒトデ</t>
    </rPh>
    <rPh sb="7" eb="8">
      <t>エン</t>
    </rPh>
    <rPh sb="9" eb="10">
      <t>モノ</t>
    </rPh>
    <rPh sb="12" eb="14">
      <t>ダンタイ</t>
    </rPh>
    <rPh sb="15" eb="18">
      <t>ブカツドウ</t>
    </rPh>
    <rPh sb="18" eb="19">
      <t>メイ</t>
    </rPh>
    <rPh sb="19" eb="20">
      <t>ナド</t>
    </rPh>
    <phoneticPr fontId="1"/>
  </si>
  <si>
    <t>写真データ貼り付け（団体用貼付位置）</t>
    <rPh sb="0" eb="2">
      <t>シャシン</t>
    </rPh>
    <rPh sb="5" eb="6">
      <t>ハ</t>
    </rPh>
    <rPh sb="7" eb="8">
      <t>ツ</t>
    </rPh>
    <rPh sb="10" eb="12">
      <t>ダンタイ</t>
    </rPh>
    <rPh sb="12" eb="13">
      <t>ヨウ</t>
    </rPh>
    <rPh sb="13" eb="15">
      <t>ハリツケ</t>
    </rPh>
    <rPh sb="15" eb="17">
      <t>イチ</t>
    </rPh>
    <phoneticPr fontId="1"/>
  </si>
  <si>
    <t>【演目/曲目紹介】</t>
    <rPh sb="1" eb="3">
      <t>エンモク</t>
    </rPh>
    <rPh sb="4" eb="6">
      <t>キョクモク</t>
    </rPh>
    <rPh sb="6" eb="8">
      <t>ショウカイ</t>
    </rPh>
    <phoneticPr fontId="1"/>
  </si>
  <si>
    <t>【出演者/出演校紹介】</t>
    <rPh sb="1" eb="4">
      <t>シュツエンシャ</t>
    </rPh>
    <rPh sb="5" eb="7">
      <t>シュツエン</t>
    </rPh>
    <rPh sb="7" eb="8">
      <t>コウ</t>
    </rPh>
    <rPh sb="8" eb="10">
      <t>ショウカイ</t>
    </rPh>
    <phoneticPr fontId="1"/>
  </si>
  <si>
    <t>国語専門部（少年の主張）</t>
    <rPh sb="0" eb="2">
      <t>コクゴ</t>
    </rPh>
    <rPh sb="2" eb="5">
      <t>センモンブ</t>
    </rPh>
    <rPh sb="6" eb="8">
      <t>ショウネン</t>
    </rPh>
    <rPh sb="9" eb="11">
      <t>シュチョウ</t>
    </rPh>
    <phoneticPr fontId="1"/>
  </si>
  <si>
    <t>英語専門部（スピーチ）</t>
    <rPh sb="0" eb="2">
      <t>エイゴ</t>
    </rPh>
    <rPh sb="2" eb="5">
      <t>センモンブ</t>
    </rPh>
    <phoneticPr fontId="1"/>
  </si>
  <si>
    <t>【１】　出演団体入力</t>
    <rPh sb="4" eb="6">
      <t>シュツエン</t>
    </rPh>
    <rPh sb="6" eb="8">
      <t>ダンタイ</t>
    </rPh>
    <rPh sb="8" eb="10">
      <t>ニュウリョク</t>
    </rPh>
    <phoneticPr fontId="1"/>
  </si>
  <si>
    <t>【２】　演目/演題/曲目　演舞（演奏）時間入力</t>
    <rPh sb="4" eb="6">
      <t>エンモク</t>
    </rPh>
    <rPh sb="7" eb="9">
      <t>エンダイ</t>
    </rPh>
    <rPh sb="10" eb="12">
      <t>キョクモク</t>
    </rPh>
    <rPh sb="13" eb="15">
      <t>エンブ</t>
    </rPh>
    <rPh sb="16" eb="18">
      <t>エンソウ</t>
    </rPh>
    <rPh sb="19" eb="21">
      <t>ジカン</t>
    </rPh>
    <rPh sb="21" eb="23">
      <t>ニュウリョク</t>
    </rPh>
    <phoneticPr fontId="1"/>
  </si>
  <si>
    <t>【３】　出演者入力　</t>
    <rPh sb="4" eb="7">
      <t>シュツエンシャ</t>
    </rPh>
    <rPh sb="7" eb="9">
      <t>ニュウリョク</t>
    </rPh>
    <phoneticPr fontId="1"/>
  </si>
  <si>
    <t>プログラムNo.</t>
    <phoneticPr fontId="1"/>
  </si>
  <si>
    <t>×</t>
    <phoneticPr fontId="1"/>
  </si>
  <si>
    <t>◯ or ×</t>
    <phoneticPr fontId="1"/>
  </si>
  <si>
    <t>部門</t>
    <rPh sb="0" eb="2">
      <t>ブモン</t>
    </rPh>
    <phoneticPr fontId="1"/>
  </si>
  <si>
    <t>学校名</t>
    <rPh sb="0" eb="3">
      <t>ガッコウメイ</t>
    </rPh>
    <phoneticPr fontId="1"/>
  </si>
  <si>
    <t>責任者名</t>
    <rPh sb="0" eb="3">
      <t>セキニンシャ</t>
    </rPh>
    <rPh sb="3" eb="4">
      <t>メイ</t>
    </rPh>
    <phoneticPr fontId="1"/>
  </si>
  <si>
    <t>連絡先（携帯）</t>
    <rPh sb="0" eb="3">
      <t>レンラクサキ</t>
    </rPh>
    <rPh sb="4" eb="6">
      <t>ケイタイ</t>
    </rPh>
    <phoneticPr fontId="1"/>
  </si>
  <si>
    <t>ひな壇</t>
    <rPh sb="2" eb="3">
      <t>ダン</t>
    </rPh>
    <phoneticPr fontId="1"/>
  </si>
  <si>
    <t>マイク</t>
    <phoneticPr fontId="1"/>
  </si>
  <si>
    <t>集音マイク</t>
    <rPh sb="0" eb="2">
      <t>シュウオン</t>
    </rPh>
    <phoneticPr fontId="1"/>
  </si>
  <si>
    <t>演台</t>
    <rPh sb="0" eb="2">
      <t>エンダイ</t>
    </rPh>
    <phoneticPr fontId="1"/>
  </si>
  <si>
    <t>指揮者用</t>
    <rPh sb="0" eb="3">
      <t>シキシャ</t>
    </rPh>
    <rPh sb="3" eb="4">
      <t>ヨウ</t>
    </rPh>
    <phoneticPr fontId="1"/>
  </si>
  <si>
    <t>台・譜面台</t>
    <rPh sb="0" eb="1">
      <t>ダイ</t>
    </rPh>
    <rPh sb="2" eb="5">
      <t>フメンダイ</t>
    </rPh>
    <phoneticPr fontId="1"/>
  </si>
  <si>
    <t>人</t>
    <rPh sb="0" eb="1">
      <t>ヒト</t>
    </rPh>
    <phoneticPr fontId="1"/>
  </si>
  <si>
    <t>椅子</t>
    <rPh sb="0" eb="2">
      <t>イス</t>
    </rPh>
    <phoneticPr fontId="1"/>
  </si>
  <si>
    <t>ピアノ椅子</t>
    <rPh sb="3" eb="5">
      <t>イス</t>
    </rPh>
    <phoneticPr fontId="1"/>
  </si>
  <si>
    <t>譜面台</t>
    <rPh sb="0" eb="3">
      <t>フメンダイ</t>
    </rPh>
    <phoneticPr fontId="1"/>
  </si>
  <si>
    <t>指揮台</t>
    <rPh sb="0" eb="3">
      <t>シキダイ</t>
    </rPh>
    <phoneticPr fontId="1"/>
  </si>
  <si>
    <t>◯</t>
    <phoneticPr fontId="1"/>
  </si>
  <si>
    <t>演目</t>
    <rPh sb="0" eb="2">
      <t>エンモク</t>
    </rPh>
    <phoneticPr fontId="1"/>
  </si>
  <si>
    <t>オケピット使用可</t>
    <rPh sb="5" eb="7">
      <t>シヨウ</t>
    </rPh>
    <rPh sb="7" eb="8">
      <t>カ</t>
    </rPh>
    <phoneticPr fontId="1"/>
  </si>
  <si>
    <t>印刷設定</t>
    <rPh sb="0" eb="2">
      <t>インサツ</t>
    </rPh>
    <rPh sb="2" eb="4">
      <t>セッテイ</t>
    </rPh>
    <phoneticPr fontId="1"/>
  </si>
  <si>
    <t>余白</t>
    <rPh sb="0" eb="2">
      <t>ヨハク</t>
    </rPh>
    <phoneticPr fontId="1"/>
  </si>
  <si>
    <t>上</t>
    <rPh sb="0" eb="1">
      <t>ウエ</t>
    </rPh>
    <phoneticPr fontId="1"/>
  </si>
  <si>
    <t>左右</t>
    <rPh sb="0" eb="2">
      <t>サユウ</t>
    </rPh>
    <phoneticPr fontId="1"/>
  </si>
  <si>
    <t>下</t>
    <rPh sb="0" eb="1">
      <t>シタ</t>
    </rPh>
    <phoneticPr fontId="1"/>
  </si>
  <si>
    <t>標示率</t>
    <rPh sb="0" eb="2">
      <t>ヒョウジ</t>
    </rPh>
    <rPh sb="2" eb="3">
      <t>リツ</t>
    </rPh>
    <phoneticPr fontId="1"/>
  </si>
  <si>
    <t>放送専門部（総合司会　YPFの部）</t>
    <rPh sb="0" eb="2">
      <t>ホウソウ</t>
    </rPh>
    <rPh sb="2" eb="5">
      <t>センモンブ</t>
    </rPh>
    <rPh sb="6" eb="8">
      <t>ソウゴウ</t>
    </rPh>
    <rPh sb="8" eb="10">
      <t>シカイ</t>
    </rPh>
    <rPh sb="15" eb="16">
      <t>ブ</t>
    </rPh>
    <phoneticPr fontId="1"/>
  </si>
  <si>
    <t>開会宣言</t>
    <rPh sb="0" eb="2">
      <t>カイカイ</t>
    </rPh>
    <rPh sb="2" eb="4">
      <t>センゲン</t>
    </rPh>
    <phoneticPr fontId="1"/>
  </si>
  <si>
    <t>開会式　閉式宣言</t>
    <rPh sb="0" eb="3">
      <t>カイカイシキ</t>
    </rPh>
    <rPh sb="4" eb="6">
      <t>ヘイシキ</t>
    </rPh>
    <rPh sb="6" eb="8">
      <t>センゲン</t>
    </rPh>
    <phoneticPr fontId="1"/>
  </si>
  <si>
    <t>閉会宣言</t>
    <rPh sb="0" eb="2">
      <t>ヘイカイ</t>
    </rPh>
    <rPh sb="2" eb="4">
      <t>センゲン</t>
    </rPh>
    <phoneticPr fontId="1"/>
  </si>
  <si>
    <t>放送専門部（朗読）</t>
    <rPh sb="0" eb="2">
      <t>ホウソウ</t>
    </rPh>
    <rPh sb="2" eb="5">
      <t>センモンブ</t>
    </rPh>
    <rPh sb="6" eb="8">
      <t>ロウドク</t>
    </rPh>
    <phoneticPr fontId="1"/>
  </si>
  <si>
    <t>放送専門部（アナウンス）</t>
    <rPh sb="0" eb="2">
      <t>ホウソウ</t>
    </rPh>
    <rPh sb="2" eb="5">
      <t>センモンブ</t>
    </rPh>
    <phoneticPr fontId="1"/>
  </si>
  <si>
    <t>⇒記入例</t>
    <phoneticPr fontId="1"/>
  </si>
  <si>
    <t>放送専門部（総合司会）</t>
    <rPh sb="0" eb="2">
      <t>ホウソウ</t>
    </rPh>
    <rPh sb="2" eb="5">
      <t>センモンブ</t>
    </rPh>
    <rPh sb="6" eb="8">
      <t>ソウゴウ</t>
    </rPh>
    <rPh sb="8" eb="10">
      <t>シカイ</t>
    </rPh>
    <phoneticPr fontId="1"/>
  </si>
  <si>
    <t>郷土芸能</t>
    <rPh sb="0" eb="2">
      <t>キョウド</t>
    </rPh>
    <rPh sb="2" eb="4">
      <t>ゲイノウ</t>
    </rPh>
    <phoneticPr fontId="1"/>
  </si>
  <si>
    <t>琉球舞踊</t>
    <rPh sb="0" eb="2">
      <t>リュウキュウ</t>
    </rPh>
    <rPh sb="2" eb="4">
      <t>ブヨウ</t>
    </rPh>
    <phoneticPr fontId="1"/>
  </si>
  <si>
    <t>沖縄県文化連盟　中学校</t>
    <rPh sb="0" eb="3">
      <t>オキナワケン</t>
    </rPh>
    <rPh sb="3" eb="7">
      <t>ブンカレンメイ</t>
    </rPh>
    <rPh sb="8" eb="11">
      <t>チュウガッコウ</t>
    </rPh>
    <phoneticPr fontId="1"/>
  </si>
  <si>
    <t>オキナワケンチュウブンレン　チュウガッコウ</t>
    <phoneticPr fontId="1"/>
  </si>
  <si>
    <t>中文連　太郎</t>
    <rPh sb="0" eb="3">
      <t>チュウブンレン</t>
    </rPh>
    <rPh sb="4" eb="6">
      <t>タロウ</t>
    </rPh>
    <phoneticPr fontId="1"/>
  </si>
  <si>
    <t>チュウブンレン　タロウ</t>
    <phoneticPr fontId="1"/>
  </si>
  <si>
    <t>中文連　花子</t>
    <rPh sb="0" eb="3">
      <t>チュウブンレン</t>
    </rPh>
    <rPh sb="4" eb="6">
      <t>ハナコ</t>
    </rPh>
    <phoneticPr fontId="1"/>
  </si>
  <si>
    <t>チュウブンレン　ハナコ</t>
    <phoneticPr fontId="1"/>
  </si>
  <si>
    <t>090-○○○○-○○○○</t>
    <phoneticPr fontId="1"/>
  </si>
  <si>
    <t>吹奏楽・ﾏｰﾁﾝｸﾞ・ﾘｺｰﾀﾞｰ・音楽等
指揮者氏名</t>
    <rPh sb="0" eb="3">
      <t>スイソウガク</t>
    </rPh>
    <rPh sb="18" eb="20">
      <t>オンガク</t>
    </rPh>
    <rPh sb="20" eb="21">
      <t>トウ</t>
    </rPh>
    <rPh sb="22" eb="25">
      <t>シキシャ</t>
    </rPh>
    <rPh sb="25" eb="27">
      <t>シメイ</t>
    </rPh>
    <phoneticPr fontId="1"/>
  </si>
  <si>
    <t>合唱、独唱奏の
伴奏者氏名</t>
    <rPh sb="0" eb="2">
      <t>ガッショウ</t>
    </rPh>
    <rPh sb="3" eb="5">
      <t>ドクショウ</t>
    </rPh>
    <rPh sb="5" eb="6">
      <t>ソウ</t>
    </rPh>
    <rPh sb="8" eb="11">
      <t>バンソウシャ</t>
    </rPh>
    <rPh sb="11" eb="13">
      <t>シメイ</t>
    </rPh>
    <phoneticPr fontId="1"/>
  </si>
  <si>
    <t>フリガナ</t>
    <phoneticPr fontId="1"/>
  </si>
  <si>
    <t>中文連次郎　又は　○○○中学校○○部　等</t>
    <rPh sb="0" eb="3">
      <t>チュウブンレン</t>
    </rPh>
    <rPh sb="3" eb="5">
      <t>ジロウ</t>
    </rPh>
    <rPh sb="6" eb="7">
      <t>マタ</t>
    </rPh>
    <rPh sb="12" eb="15">
      <t>チュウガッコウ</t>
    </rPh>
    <rPh sb="17" eb="18">
      <t>ブ</t>
    </rPh>
    <rPh sb="19" eb="20">
      <t>ナド</t>
    </rPh>
    <phoneticPr fontId="1"/>
  </si>
  <si>
    <t>他の学校と合同で出演する場合　学校名を記入</t>
    <rPh sb="0" eb="1">
      <t>タ</t>
    </rPh>
    <rPh sb="2" eb="4">
      <t>ガッコウ</t>
    </rPh>
    <rPh sb="5" eb="7">
      <t>ゴウドウ</t>
    </rPh>
    <rPh sb="8" eb="10">
      <t>シュツエン</t>
    </rPh>
    <rPh sb="12" eb="14">
      <t>バアイ</t>
    </rPh>
    <rPh sb="15" eb="18">
      <t>ガッコウメイ</t>
    </rPh>
    <rPh sb="19" eb="21">
      <t>キニュウ</t>
    </rPh>
    <phoneticPr fontId="1"/>
  </si>
  <si>
    <t>②</t>
  </si>
  <si>
    <t>③</t>
  </si>
  <si>
    <t>○○　○○</t>
    <phoneticPr fontId="1"/>
  </si>
  <si>
    <t>△△　△</t>
  </si>
  <si>
    <t>□□　□□</t>
  </si>
  <si>
    <t>□□　□□</t>
    <phoneticPr fontId="1"/>
  </si>
  <si>
    <t>出演者の紹介文を２００字程度で記入して下さい。</t>
    <rPh sb="0" eb="3">
      <t>シュツエンシャ</t>
    </rPh>
    <rPh sb="4" eb="7">
      <t>ショウカイブン</t>
    </rPh>
    <rPh sb="11" eb="12">
      <t>ジ</t>
    </rPh>
    <rPh sb="12" eb="14">
      <t>テイド</t>
    </rPh>
    <rPh sb="15" eb="17">
      <t>キニュウ</t>
    </rPh>
    <rPh sb="19" eb="20">
      <t>クダ</t>
    </rPh>
    <phoneticPr fontId="1"/>
  </si>
  <si>
    <t>○○大会　金賞</t>
    <rPh sb="2" eb="4">
      <t>タイカイ</t>
    </rPh>
    <rPh sb="5" eb="7">
      <t>キンショウ</t>
    </rPh>
    <phoneticPr fontId="1"/>
  </si>
  <si>
    <t>○○　○</t>
    <phoneticPr fontId="1"/>
  </si>
  <si>
    <t>△△　△△</t>
    <phoneticPr fontId="1"/>
  </si>
  <si>
    <t>※学年は①　②　③　で入力　　※氏と名は一文字空けて下さい</t>
    <rPh sb="1" eb="3">
      <t>ガクネン</t>
    </rPh>
    <rPh sb="11" eb="13">
      <t>ニュウリョク</t>
    </rPh>
    <rPh sb="16" eb="17">
      <t>ウジ</t>
    </rPh>
    <rPh sb="18" eb="19">
      <t>ナ</t>
    </rPh>
    <rPh sb="20" eb="21">
      <t>イチ</t>
    </rPh>
    <rPh sb="21" eb="23">
      <t>モジ</t>
    </rPh>
    <rPh sb="23" eb="24">
      <t>ア</t>
    </rPh>
    <rPh sb="26" eb="27">
      <t>クダ</t>
    </rPh>
    <phoneticPr fontId="1"/>
  </si>
  <si>
    <t>出演者No</t>
    <rPh sb="0" eb="3">
      <t>シュツエンシャ</t>
    </rPh>
    <phoneticPr fontId="1"/>
  </si>
  <si>
    <t>氏名</t>
    <rPh sb="0" eb="2">
      <t>シメイ</t>
    </rPh>
    <phoneticPr fontId="1"/>
  </si>
  <si>
    <t>学年</t>
    <rPh sb="0" eb="2">
      <t>ガクネン</t>
    </rPh>
    <phoneticPr fontId="1"/>
  </si>
  <si>
    <t>氏名は何行目に入力するかバランスを整えて下さい</t>
    <rPh sb="0" eb="2">
      <t>シメイ</t>
    </rPh>
    <rPh sb="3" eb="6">
      <t>ナンギョウメ</t>
    </rPh>
    <rPh sb="7" eb="9">
      <t>ニュウリョク</t>
    </rPh>
    <rPh sb="17" eb="18">
      <t>トトノ</t>
    </rPh>
    <rPh sb="20" eb="21">
      <t>クダ</t>
    </rPh>
    <phoneticPr fontId="23"/>
  </si>
  <si>
    <t>※６名以内は　２行目を使用</t>
    <rPh sb="2" eb="3">
      <t>メイ</t>
    </rPh>
    <rPh sb="3" eb="5">
      <t>イナイ</t>
    </rPh>
    <rPh sb="8" eb="10">
      <t>ギョウメ</t>
    </rPh>
    <rPh sb="11" eb="13">
      <t>シヨウ</t>
    </rPh>
    <phoneticPr fontId="23"/>
  </si>
  <si>
    <t>１行目</t>
    <rPh sb="1" eb="3">
      <t>ギョウメ</t>
    </rPh>
    <phoneticPr fontId="1"/>
  </si>
  <si>
    <t>２行目</t>
    <rPh sb="1" eb="3">
      <t>ギョウメ</t>
    </rPh>
    <phoneticPr fontId="1"/>
  </si>
  <si>
    <t>３行目</t>
    <rPh sb="1" eb="3">
      <t>ギョウメ</t>
    </rPh>
    <phoneticPr fontId="1"/>
  </si>
  <si>
    <t>４行目</t>
    <rPh sb="1" eb="3">
      <t>ギョウメ</t>
    </rPh>
    <phoneticPr fontId="1"/>
  </si>
  <si>
    <t>５行目</t>
    <rPh sb="1" eb="3">
      <t>ギョウメ</t>
    </rPh>
    <phoneticPr fontId="1"/>
  </si>
  <si>
    <t>６行目</t>
    <rPh sb="1" eb="3">
      <t>ギョウメ</t>
    </rPh>
    <phoneticPr fontId="1"/>
  </si>
  <si>
    <t>７行目</t>
    <rPh sb="1" eb="3">
      <t>ギョウメ</t>
    </rPh>
    <phoneticPr fontId="1"/>
  </si>
  <si>
    <t>８行目</t>
    <rPh sb="1" eb="3">
      <t>ギョウメ</t>
    </rPh>
    <phoneticPr fontId="1"/>
  </si>
  <si>
    <t>９行目</t>
    <rPh sb="1" eb="3">
      <t>ギョウメ</t>
    </rPh>
    <phoneticPr fontId="1"/>
  </si>
  <si>
    <t>出演者No入力</t>
    <rPh sb="0" eb="3">
      <t>シュツエンシャ</t>
    </rPh>
    <rPh sb="5" eb="7">
      <t>ニュウリョク</t>
    </rPh>
    <phoneticPr fontId="23"/>
  </si>
  <si>
    <t>１０行目</t>
    <rPh sb="2" eb="4">
      <t>ギョウメ</t>
    </rPh>
    <phoneticPr fontId="1"/>
  </si>
  <si>
    <t>１１行目</t>
    <rPh sb="2" eb="4">
      <t>ギョウメ</t>
    </rPh>
    <phoneticPr fontId="1"/>
  </si>
  <si>
    <t>１２行目</t>
    <rPh sb="2" eb="4">
      <t>ギョウメ</t>
    </rPh>
    <phoneticPr fontId="1"/>
  </si>
  <si>
    <t>※６名以上２４名以内は　偶数行を使用</t>
    <rPh sb="2" eb="3">
      <t>メイ</t>
    </rPh>
    <rPh sb="3" eb="5">
      <t>イジョウ</t>
    </rPh>
    <rPh sb="7" eb="8">
      <t>メイ</t>
    </rPh>
    <rPh sb="8" eb="10">
      <t>イナイ</t>
    </rPh>
    <rPh sb="12" eb="14">
      <t>グウスウ</t>
    </rPh>
    <rPh sb="14" eb="15">
      <t>ギョウ</t>
    </rPh>
    <phoneticPr fontId="23"/>
  </si>
  <si>
    <t>※２４名以上３０名以内は　奇数行を使用</t>
    <rPh sb="3" eb="4">
      <t>メイ</t>
    </rPh>
    <rPh sb="4" eb="6">
      <t>イジョウ</t>
    </rPh>
    <rPh sb="8" eb="9">
      <t>メイ</t>
    </rPh>
    <rPh sb="9" eb="11">
      <t>イナイ</t>
    </rPh>
    <rPh sb="13" eb="15">
      <t>キスウ</t>
    </rPh>
    <rPh sb="15" eb="16">
      <t>ギョウ</t>
    </rPh>
    <rPh sb="17" eb="19">
      <t>シヨウ</t>
    </rPh>
    <phoneticPr fontId="1"/>
  </si>
  <si>
    <r>
      <t>合唱／吹奏楽／マーチング　No1（３曲用）</t>
    </r>
    <r>
      <rPr>
        <b/>
        <sz val="18"/>
        <color theme="1"/>
        <rFont val="AR P明朝体L"/>
        <family val="1"/>
        <charset val="128"/>
      </rPr>
      <t>　⇓</t>
    </r>
    <rPh sb="0" eb="2">
      <t>ガッショウ</t>
    </rPh>
    <rPh sb="3" eb="6">
      <t>スイソウガク</t>
    </rPh>
    <rPh sb="18" eb="19">
      <t>キョク</t>
    </rPh>
    <rPh sb="19" eb="20">
      <t>ヨウ</t>
    </rPh>
    <phoneticPr fontId="1"/>
  </si>
  <si>
    <t>演奏曲が３曲の場合はNo1
演奏曲が２曲の場合はNo2
演奏曲が１曲の場合はNo1</t>
    <rPh sb="0" eb="2">
      <t>エンソウ</t>
    </rPh>
    <rPh sb="2" eb="3">
      <t>キョク</t>
    </rPh>
    <rPh sb="5" eb="6">
      <t>キョク</t>
    </rPh>
    <rPh sb="7" eb="9">
      <t>バアイ</t>
    </rPh>
    <rPh sb="14" eb="16">
      <t>エンソウ</t>
    </rPh>
    <rPh sb="16" eb="17">
      <t>キョク</t>
    </rPh>
    <rPh sb="19" eb="20">
      <t>キョク</t>
    </rPh>
    <rPh sb="21" eb="23">
      <t>バアイ</t>
    </rPh>
    <rPh sb="28" eb="30">
      <t>エンソウ</t>
    </rPh>
    <rPh sb="30" eb="31">
      <t>キョク</t>
    </rPh>
    <rPh sb="33" eb="34">
      <t>キョク</t>
    </rPh>
    <rPh sb="35" eb="37">
      <t>バアイ</t>
    </rPh>
    <phoneticPr fontId="1"/>
  </si>
  <si>
    <t>演奏する曲数によって、No1～No3を選択する</t>
    <rPh sb="0" eb="2">
      <t>エンソウ</t>
    </rPh>
    <rPh sb="4" eb="6">
      <t>キョクスウ</t>
    </rPh>
    <rPh sb="19" eb="21">
      <t>センタク</t>
    </rPh>
    <phoneticPr fontId="1"/>
  </si>
  <si>
    <t>※36名以内は　偶数行を使用</t>
    <rPh sb="3" eb="4">
      <t>メイ</t>
    </rPh>
    <rPh sb="4" eb="6">
      <t>イナイ</t>
    </rPh>
    <rPh sb="8" eb="10">
      <t>グウスウ</t>
    </rPh>
    <rPh sb="10" eb="11">
      <t>ギョウ</t>
    </rPh>
    <phoneticPr fontId="23"/>
  </si>
  <si>
    <t>※36名以上42名以内は　奇数行を使用</t>
    <rPh sb="3" eb="4">
      <t>メイ</t>
    </rPh>
    <rPh sb="4" eb="6">
      <t>イジョウ</t>
    </rPh>
    <rPh sb="8" eb="9">
      <t>メイ</t>
    </rPh>
    <rPh sb="9" eb="11">
      <t>イナイ</t>
    </rPh>
    <rPh sb="13" eb="15">
      <t>キスウ</t>
    </rPh>
    <rPh sb="15" eb="16">
      <t>ギョウ</t>
    </rPh>
    <rPh sb="17" eb="19">
      <t>シヨウ</t>
    </rPh>
    <phoneticPr fontId="1"/>
  </si>
  <si>
    <t>※42名以上名以上はは　１行目より</t>
    <rPh sb="3" eb="4">
      <t>メイ</t>
    </rPh>
    <rPh sb="4" eb="6">
      <t>イジョウ</t>
    </rPh>
    <rPh sb="6" eb="7">
      <t>メイ</t>
    </rPh>
    <rPh sb="7" eb="9">
      <t>イジョウ</t>
    </rPh>
    <rPh sb="13" eb="15">
      <t>ギョウメ</t>
    </rPh>
    <phoneticPr fontId="1"/>
  </si>
  <si>
    <r>
      <t>合唱／吹奏楽／マーチング　No２（２曲用）</t>
    </r>
    <r>
      <rPr>
        <b/>
        <sz val="18"/>
        <color theme="1"/>
        <rFont val="AR P明朝体L"/>
        <family val="1"/>
        <charset val="128"/>
      </rPr>
      <t>　⇓</t>
    </r>
    <rPh sb="0" eb="2">
      <t>ガッショウ</t>
    </rPh>
    <rPh sb="3" eb="6">
      <t>スイソウガク</t>
    </rPh>
    <rPh sb="18" eb="19">
      <t>キョク</t>
    </rPh>
    <rPh sb="19" eb="20">
      <t>ヨウ</t>
    </rPh>
    <phoneticPr fontId="1"/>
  </si>
  <si>
    <r>
      <t>合唱／吹奏楽／マーチング　No３（１曲用）</t>
    </r>
    <r>
      <rPr>
        <b/>
        <sz val="18"/>
        <color theme="1"/>
        <rFont val="AR P明朝体L"/>
        <family val="1"/>
        <charset val="128"/>
      </rPr>
      <t>　⇓</t>
    </r>
    <rPh sb="0" eb="2">
      <t>ガッショウ</t>
    </rPh>
    <rPh sb="3" eb="6">
      <t>スイソウガク</t>
    </rPh>
    <rPh sb="18" eb="19">
      <t>キョク</t>
    </rPh>
    <rPh sb="19" eb="20">
      <t>ヨウ</t>
    </rPh>
    <phoneticPr fontId="1"/>
  </si>
  <si>
    <t>郷土芸能参加人数によって　団体用と　個人用　を選択</t>
    <rPh sb="0" eb="2">
      <t>キョウド</t>
    </rPh>
    <rPh sb="2" eb="4">
      <t>ゲイノウ</t>
    </rPh>
    <rPh sb="4" eb="6">
      <t>サンカ</t>
    </rPh>
    <rPh sb="6" eb="8">
      <t>ニンズウ</t>
    </rPh>
    <rPh sb="13" eb="15">
      <t>ダンタイ</t>
    </rPh>
    <rPh sb="15" eb="16">
      <t>ヨウ</t>
    </rPh>
    <rPh sb="18" eb="20">
      <t>コジン</t>
    </rPh>
    <rPh sb="20" eb="21">
      <t>ヨウ</t>
    </rPh>
    <rPh sb="23" eb="25">
      <t>センタク</t>
    </rPh>
    <phoneticPr fontId="1"/>
  </si>
  <si>
    <t>フリガナ
出　演　者
（団体は部活動名等）</t>
    <rPh sb="5" eb="6">
      <t>ヒトデ</t>
    </rPh>
    <rPh sb="6" eb="7">
      <t>ヒトデ</t>
    </rPh>
    <rPh sb="7" eb="8">
      <t>エン</t>
    </rPh>
    <rPh sb="9" eb="10">
      <t>モノ</t>
    </rPh>
    <rPh sb="12" eb="14">
      <t>ダンタイ</t>
    </rPh>
    <rPh sb="15" eb="18">
      <t>ブカツドウ</t>
    </rPh>
    <rPh sb="18" eb="19">
      <t>メイ</t>
    </rPh>
    <rPh sb="19" eb="20">
      <t>ナド</t>
    </rPh>
    <phoneticPr fontId="1"/>
  </si>
  <si>
    <t>茶道部門</t>
    <rPh sb="0" eb="2">
      <t>チャドウ</t>
    </rPh>
    <rPh sb="2" eb="4">
      <t>ブモン</t>
    </rPh>
    <phoneticPr fontId="1"/>
  </si>
  <si>
    <t>の枠内の入力</t>
    <rPh sb="1" eb="3">
      <t>ワクナイ</t>
    </rPh>
    <rPh sb="4" eb="6">
      <t>ニュウリョク</t>
    </rPh>
    <phoneticPr fontId="1"/>
  </si>
  <si>
    <t>No1　団体用
No2　個人用
※特別支援学校は、演目によって使用する原稿シートを選択して下さい。</t>
    <rPh sb="4" eb="6">
      <t>ダンタイ</t>
    </rPh>
    <rPh sb="6" eb="7">
      <t>ヨウ</t>
    </rPh>
    <rPh sb="12" eb="15">
      <t>コジンヨウ</t>
    </rPh>
    <rPh sb="17" eb="21">
      <t>トクベツシエン</t>
    </rPh>
    <rPh sb="21" eb="23">
      <t>ガッコウ</t>
    </rPh>
    <rPh sb="25" eb="27">
      <t>エンモク</t>
    </rPh>
    <rPh sb="31" eb="33">
      <t>シヨウ</t>
    </rPh>
    <rPh sb="35" eb="37">
      <t>ゲンコウ</t>
    </rPh>
    <rPh sb="41" eb="43">
      <t>センタク</t>
    </rPh>
    <rPh sb="45" eb="46">
      <t>クダ</t>
    </rPh>
    <phoneticPr fontId="1"/>
  </si>
  <si>
    <t>〇</t>
    <phoneticPr fontId="1"/>
  </si>
  <si>
    <t>×</t>
    <phoneticPr fontId="1"/>
  </si>
  <si>
    <r>
      <t>No1　郷土芸能　団体用</t>
    </r>
    <r>
      <rPr>
        <b/>
        <sz val="18"/>
        <color theme="1"/>
        <rFont val="AR P明朝体L"/>
        <family val="1"/>
        <charset val="128"/>
      </rPr>
      <t>　⇓</t>
    </r>
    <rPh sb="4" eb="6">
      <t>キョウド</t>
    </rPh>
    <rPh sb="6" eb="8">
      <t>ゲイノウ</t>
    </rPh>
    <rPh sb="9" eb="11">
      <t>ダンタイ</t>
    </rPh>
    <rPh sb="11" eb="12">
      <t>ヨウ</t>
    </rPh>
    <phoneticPr fontId="1"/>
  </si>
  <si>
    <r>
      <t>No2　郷土芸能　個人用</t>
    </r>
    <r>
      <rPr>
        <b/>
        <sz val="18"/>
        <color theme="1"/>
        <rFont val="AR P明朝体L"/>
        <family val="1"/>
        <charset val="128"/>
      </rPr>
      <t>　⇓</t>
    </r>
    <rPh sb="4" eb="6">
      <t>キョウド</t>
    </rPh>
    <rPh sb="6" eb="8">
      <t>ゲイノウ</t>
    </rPh>
    <rPh sb="9" eb="11">
      <t>コジン</t>
    </rPh>
    <rPh sb="11" eb="12">
      <t>ヨウ</t>
    </rPh>
    <phoneticPr fontId="1"/>
  </si>
  <si>
    <t>国語・英語　原稿を貼り付ける</t>
    <rPh sb="0" eb="2">
      <t>コクゴ</t>
    </rPh>
    <rPh sb="3" eb="5">
      <t>エイゴ</t>
    </rPh>
    <rPh sb="6" eb="8">
      <t>ゲンコウ</t>
    </rPh>
    <rPh sb="9" eb="10">
      <t>ハ</t>
    </rPh>
    <rPh sb="11" eb="12">
      <t>ツ</t>
    </rPh>
    <phoneticPr fontId="1"/>
  </si>
  <si>
    <t>英語は　翻訳も貼り付ける</t>
    <rPh sb="0" eb="2">
      <t>エイゴ</t>
    </rPh>
    <rPh sb="4" eb="6">
      <t>ホンヤク</t>
    </rPh>
    <rPh sb="7" eb="8">
      <t>ハ</t>
    </rPh>
    <rPh sb="9" eb="10">
      <t>ツ</t>
    </rPh>
    <phoneticPr fontId="1"/>
  </si>
  <si>
    <t>※６名以上１２名以内は　偶数行を使用</t>
    <rPh sb="2" eb="3">
      <t>メイ</t>
    </rPh>
    <rPh sb="3" eb="5">
      <t>イジョウ</t>
    </rPh>
    <rPh sb="7" eb="8">
      <t>メイ</t>
    </rPh>
    <rPh sb="8" eb="10">
      <t>イナイ</t>
    </rPh>
    <rPh sb="12" eb="14">
      <t>グウスウ</t>
    </rPh>
    <rPh sb="14" eb="15">
      <t>ギョウ</t>
    </rPh>
    <phoneticPr fontId="23"/>
  </si>
  <si>
    <t>※１２名以上１８名以内は　奇数行を使用</t>
    <rPh sb="3" eb="4">
      <t>メイ</t>
    </rPh>
    <rPh sb="4" eb="6">
      <t>イジョウ</t>
    </rPh>
    <rPh sb="8" eb="9">
      <t>メイ</t>
    </rPh>
    <rPh sb="9" eb="11">
      <t>イナイ</t>
    </rPh>
    <rPh sb="13" eb="15">
      <t>キスウ</t>
    </rPh>
    <rPh sb="15" eb="16">
      <t>ギョウ</t>
    </rPh>
    <rPh sb="17" eb="19">
      <t>シヨウ</t>
    </rPh>
    <phoneticPr fontId="1"/>
  </si>
  <si>
    <t>英語　スキット用　⇓</t>
    <rPh sb="0" eb="2">
      <t>エイゴ</t>
    </rPh>
    <rPh sb="7" eb="8">
      <t>ヨウ</t>
    </rPh>
    <phoneticPr fontId="1"/>
  </si>
  <si>
    <t>※出演者は　５～６名程度</t>
    <rPh sb="1" eb="4">
      <t>シュツエンシャ</t>
    </rPh>
    <rPh sb="9" eb="10">
      <t>メイ</t>
    </rPh>
    <rPh sb="10" eb="12">
      <t>テイド</t>
    </rPh>
    <phoneticPr fontId="23"/>
  </si>
  <si>
    <t>※　２行目と４行目を使用</t>
    <rPh sb="3" eb="5">
      <t>ギョウメ</t>
    </rPh>
    <rPh sb="7" eb="9">
      <t>ギョウメ</t>
    </rPh>
    <rPh sb="10" eb="12">
      <t>シヨウ</t>
    </rPh>
    <phoneticPr fontId="1"/>
  </si>
  <si>
    <t>英語専門部（スキット）</t>
    <rPh sb="0" eb="2">
      <t>エイゴ</t>
    </rPh>
    <rPh sb="2" eb="5">
      <t>センモンブ</t>
    </rPh>
    <phoneticPr fontId="1"/>
  </si>
  <si>
    <t>⇦日付を入力</t>
    <rPh sb="1" eb="3">
      <t>ヒヅケ</t>
    </rPh>
    <rPh sb="4" eb="6">
      <t>ニュウリョク</t>
    </rPh>
    <phoneticPr fontId="1"/>
  </si>
  <si>
    <t>✡</t>
    <phoneticPr fontId="1"/>
  </si>
  <si>
    <t>NIE部門【新聞速報】</t>
    <rPh sb="3" eb="5">
      <t>ブモン</t>
    </rPh>
    <rPh sb="6" eb="8">
      <t>シンブン</t>
    </rPh>
    <rPh sb="8" eb="10">
      <t>ソクホウ</t>
    </rPh>
    <phoneticPr fontId="1"/>
  </si>
  <si>
    <t>１２月　　日（　）大会１日目</t>
    <rPh sb="2" eb="3">
      <t>ガツ</t>
    </rPh>
    <rPh sb="5" eb="6">
      <t>ニチ</t>
    </rPh>
    <rPh sb="9" eb="11">
      <t>タイカイ</t>
    </rPh>
    <rPh sb="12" eb="14">
      <t>ニチメ</t>
    </rPh>
    <phoneticPr fontId="1"/>
  </si>
  <si>
    <t>１２月　　日（　）大会２日目</t>
    <rPh sb="2" eb="3">
      <t>ガツ</t>
    </rPh>
    <rPh sb="5" eb="6">
      <t>ニチ</t>
    </rPh>
    <rPh sb="9" eb="11">
      <t>タイカイ</t>
    </rPh>
    <rPh sb="12" eb="14">
      <t>ニチメ</t>
    </rPh>
    <phoneticPr fontId="1"/>
  </si>
  <si>
    <t>協力：沖縄タイムス社「ワラビー号」</t>
    <rPh sb="0" eb="2">
      <t>キョウリョク</t>
    </rPh>
    <rPh sb="3" eb="5">
      <t>オキナワ</t>
    </rPh>
    <rPh sb="9" eb="10">
      <t>シャ</t>
    </rPh>
    <rPh sb="15" eb="16">
      <t>ゴウ</t>
    </rPh>
    <phoneticPr fontId="1"/>
  </si>
  <si>
    <t>協力：琉球新報社「りゅうちゃん号」</t>
    <rPh sb="0" eb="2">
      <t>キョウリョク</t>
    </rPh>
    <rPh sb="3" eb="5">
      <t>リュウキュウ</t>
    </rPh>
    <rPh sb="5" eb="7">
      <t>シンポウ</t>
    </rPh>
    <rPh sb="7" eb="8">
      <t>シャ</t>
    </rPh>
    <rPh sb="15" eb="16">
      <t>ゴウ</t>
    </rPh>
    <phoneticPr fontId="1"/>
  </si>
  <si>
    <t>協力
新聞社</t>
    <rPh sb="0" eb="2">
      <t>キョウリョク</t>
    </rPh>
    <rPh sb="3" eb="6">
      <t>シンブンシャ</t>
    </rPh>
    <phoneticPr fontId="1"/>
  </si>
  <si>
    <t>司会　コピー範囲</t>
    <rPh sb="0" eb="2">
      <t>シカイ</t>
    </rPh>
    <rPh sb="6" eb="8">
      <t>ハンイ</t>
    </rPh>
    <phoneticPr fontId="1"/>
  </si>
  <si>
    <t>挨拶関係　コピー範囲</t>
    <rPh sb="0" eb="2">
      <t>アイサツ</t>
    </rPh>
    <rPh sb="2" eb="4">
      <t>カンケイ</t>
    </rPh>
    <rPh sb="8" eb="10">
      <t>ハンイ</t>
    </rPh>
    <phoneticPr fontId="1"/>
  </si>
  <si>
    <t>合唱専門部/吹奏楽専門部</t>
    <rPh sb="0" eb="2">
      <t>ガッショウ</t>
    </rPh>
    <rPh sb="2" eb="5">
      <t>センモンブ</t>
    </rPh>
    <rPh sb="6" eb="9">
      <t>スイソウガク</t>
    </rPh>
    <rPh sb="9" eb="12">
      <t>センモンブ</t>
    </rPh>
    <phoneticPr fontId="1"/>
  </si>
  <si>
    <t>貼付コピー範囲</t>
    <rPh sb="0" eb="2">
      <t>ハリツケ</t>
    </rPh>
    <rPh sb="5" eb="7">
      <t>ハンイ</t>
    </rPh>
    <phoneticPr fontId="1"/>
  </si>
  <si>
    <t>ＮＨＫ杯全国中学校放送コンテストとは…</t>
  </si>
  <si>
    <t>「アナウンス」「朗読」「テレビ番組」「ラジオ番組」の４部門で審査が行われ、</t>
  </si>
  <si>
    <t>各都府県地区大会に参加して推薦を受けた作品などが東京の全国大会に進みます。</t>
  </si>
  <si>
    <t>都道府県地区大会</t>
    <rPh sb="0" eb="4">
      <t>トドウフケン</t>
    </rPh>
    <rPh sb="4" eb="6">
      <t>チク</t>
    </rPh>
    <rPh sb="6" eb="8">
      <t>タイカイ</t>
    </rPh>
    <phoneticPr fontId="1"/>
  </si>
  <si>
    <t>　６・７月に都道府県地区ごとに
審査を行い推薦者は
全国大会へ進みます</t>
    <rPh sb="4" eb="5">
      <t>ガツ</t>
    </rPh>
    <rPh sb="6" eb="10">
      <t>トドウフケン</t>
    </rPh>
    <rPh sb="10" eb="12">
      <t>チク</t>
    </rPh>
    <rPh sb="16" eb="18">
      <t>シンサ</t>
    </rPh>
    <rPh sb="19" eb="20">
      <t>オコナ</t>
    </rPh>
    <rPh sb="21" eb="24">
      <t>スイセンシャ</t>
    </rPh>
    <rPh sb="26" eb="28">
      <t>ゼンコク</t>
    </rPh>
    <rPh sb="28" eb="30">
      <t>タイカイ</t>
    </rPh>
    <rPh sb="31" eb="32">
      <t>スス</t>
    </rPh>
    <phoneticPr fontId="1"/>
  </si>
  <si>
    <t>　地区からの推薦数</t>
    <rPh sb="1" eb="3">
      <t>チク</t>
    </rPh>
    <rPh sb="6" eb="8">
      <t>スイセン</t>
    </rPh>
    <rPh sb="8" eb="9">
      <t>スウ</t>
    </rPh>
    <phoneticPr fontId="1"/>
  </si>
  <si>
    <t>　　・アナウンス部門　　</t>
    <rPh sb="8" eb="10">
      <t>ブモン</t>
    </rPh>
    <phoneticPr fontId="1"/>
  </si>
  <si>
    <t>６名</t>
    <rPh sb="1" eb="2">
      <t>メイ</t>
    </rPh>
    <phoneticPr fontId="1"/>
  </si>
  <si>
    <t>　　・朗読部門</t>
    <rPh sb="3" eb="5">
      <t>ロウドク</t>
    </rPh>
    <rPh sb="5" eb="7">
      <t>ブモン</t>
    </rPh>
    <phoneticPr fontId="1"/>
  </si>
  <si>
    <t>　　・ラジオ番組部門</t>
    <rPh sb="6" eb="8">
      <t>バングミ</t>
    </rPh>
    <rPh sb="8" eb="10">
      <t>ブモン</t>
    </rPh>
    <phoneticPr fontId="1"/>
  </si>
  <si>
    <t>３作品</t>
    <rPh sb="1" eb="3">
      <t>サクヒン</t>
    </rPh>
    <phoneticPr fontId="1"/>
  </si>
  <si>
    <t>　　･テレビ番組部門</t>
    <rPh sb="6" eb="8">
      <t>バングミ</t>
    </rPh>
    <rPh sb="8" eb="10">
      <t>ブモン</t>
    </rPh>
    <phoneticPr fontId="1"/>
  </si>
  <si>
    <t>　今年度の「NHK杯全国中学校放送コンテスト　沖縄大会」での１０名の入賞者です。</t>
    <rPh sb="1" eb="4">
      <t>コンネンド</t>
    </rPh>
    <rPh sb="9" eb="10">
      <t>ハイ</t>
    </rPh>
    <rPh sb="10" eb="12">
      <t>ゼンコク</t>
    </rPh>
    <rPh sb="12" eb="15">
      <t>チュウガッコウ</t>
    </rPh>
    <rPh sb="15" eb="17">
      <t>ホウソウ</t>
    </rPh>
    <rPh sb="23" eb="25">
      <t>オキナワ</t>
    </rPh>
    <rPh sb="25" eb="27">
      <t>タイカイ</t>
    </rPh>
    <rPh sb="32" eb="33">
      <t>メイ</t>
    </rPh>
    <rPh sb="34" eb="37">
      <t>ニュウショウシャ</t>
    </rPh>
    <phoneticPr fontId="1"/>
  </si>
  <si>
    <t>内容の変更の可能性があるため毎年確認変更すること</t>
    <rPh sb="0" eb="2">
      <t>ナイヨウ</t>
    </rPh>
    <rPh sb="3" eb="5">
      <t>ヘンコウ</t>
    </rPh>
    <rPh sb="6" eb="9">
      <t>カノウセイ</t>
    </rPh>
    <rPh sb="14" eb="16">
      <t>マイトシ</t>
    </rPh>
    <rPh sb="16" eb="18">
      <t>カクニン</t>
    </rPh>
    <rPh sb="18" eb="20">
      <t>ヘンコウ</t>
    </rPh>
    <phoneticPr fontId="1"/>
  </si>
  <si>
    <t>⇦</t>
    <phoneticPr fontId="1"/>
  </si>
  <si>
    <t>「沖縄県中学校総合文化祭」　の司会を務めているのは、</t>
    <rPh sb="1" eb="4">
      <t>オキナワケン</t>
    </rPh>
    <rPh sb="4" eb="7">
      <t>チュウガッコウ</t>
    </rPh>
    <rPh sb="7" eb="9">
      <t>ソウゴウ</t>
    </rPh>
    <rPh sb="9" eb="12">
      <t>ブンカサイ</t>
    </rPh>
    <rPh sb="15" eb="17">
      <t>シカイ</t>
    </rPh>
    <rPh sb="18" eb="19">
      <t>ツト</t>
    </rPh>
    <phoneticPr fontId="1"/>
  </si>
  <si>
    <t>原稿は
字数、行数に応じて
1ページから2ページに調整</t>
    <rPh sb="0" eb="2">
      <t>ゲンコウ</t>
    </rPh>
    <rPh sb="4" eb="6">
      <t>ジスウ</t>
    </rPh>
    <rPh sb="7" eb="9">
      <t>ギョウスウ</t>
    </rPh>
    <rPh sb="10" eb="11">
      <t>オウ</t>
    </rPh>
    <rPh sb="25" eb="27">
      <t>チョウセイ</t>
    </rPh>
    <phoneticPr fontId="1"/>
  </si>
  <si>
    <t>貼付コピー範囲（2ページ目）</t>
    <rPh sb="0" eb="2">
      <t>ハリツケ</t>
    </rPh>
    <rPh sb="5" eb="7">
      <t>ハンイ</t>
    </rPh>
    <rPh sb="12" eb="13">
      <t>メ</t>
    </rPh>
    <phoneticPr fontId="1"/>
  </si>
  <si>
    <t>担当日
入力</t>
    <rPh sb="0" eb="2">
      <t>タントウ</t>
    </rPh>
    <rPh sb="2" eb="3">
      <t>ビ</t>
    </rPh>
    <rPh sb="4" eb="6">
      <t>ニュウリョク</t>
    </rPh>
    <phoneticPr fontId="1"/>
  </si>
  <si>
    <t>【４】　写真データ貼り付け（横置き）　　※司会・挨拶・放送・国語・英語出演者は上半身でお願いします</t>
    <rPh sb="4" eb="6">
      <t>シャシン</t>
    </rPh>
    <rPh sb="9" eb="10">
      <t>ハ</t>
    </rPh>
    <rPh sb="11" eb="12">
      <t>ツ</t>
    </rPh>
    <rPh sb="14" eb="16">
      <t>ヨコオ</t>
    </rPh>
    <rPh sb="21" eb="23">
      <t>シカイ</t>
    </rPh>
    <rPh sb="24" eb="26">
      <t>アイサツ</t>
    </rPh>
    <rPh sb="27" eb="29">
      <t>ホウソウ</t>
    </rPh>
    <rPh sb="30" eb="32">
      <t>コクゴ</t>
    </rPh>
    <rPh sb="33" eb="35">
      <t>エイゴ</t>
    </rPh>
    <rPh sb="35" eb="38">
      <t>シュツエンシャ</t>
    </rPh>
    <rPh sb="39" eb="42">
      <t>ジョウハンシン</t>
    </rPh>
    <rPh sb="44" eb="45">
      <t>ネガ</t>
    </rPh>
    <phoneticPr fontId="1"/>
  </si>
  <si>
    <t>司会　挨拶（開会宣言　開会式（閉式宣言）　閉会宣言）</t>
    <rPh sb="0" eb="2">
      <t>シカイ</t>
    </rPh>
    <rPh sb="3" eb="5">
      <t>アイサツ</t>
    </rPh>
    <rPh sb="6" eb="8">
      <t>カイカイ</t>
    </rPh>
    <rPh sb="8" eb="10">
      <t>センゲン</t>
    </rPh>
    <rPh sb="11" eb="14">
      <t>カイカイシキ</t>
    </rPh>
    <rPh sb="15" eb="17">
      <t>ヘイシキ</t>
    </rPh>
    <rPh sb="17" eb="19">
      <t>センゲン</t>
    </rPh>
    <rPh sb="21" eb="23">
      <t>ヘイカイ</t>
    </rPh>
    <rPh sb="23" eb="25">
      <t>センゲン</t>
    </rPh>
    <phoneticPr fontId="1"/>
  </si>
  <si>
    <t>オープニング（合唱と吹奏楽の饗宴用）</t>
    <rPh sb="7" eb="9">
      <t>ガッショウ</t>
    </rPh>
    <rPh sb="10" eb="13">
      <t>スイソウガク</t>
    </rPh>
    <rPh sb="14" eb="16">
      <t>キョウエン</t>
    </rPh>
    <rPh sb="16" eb="17">
      <t>ヨウ</t>
    </rPh>
    <phoneticPr fontId="1"/>
  </si>
  <si>
    <t>写真貼り付け</t>
    <rPh sb="0" eb="2">
      <t>シャシン</t>
    </rPh>
    <rPh sb="2" eb="3">
      <t>ハ</t>
    </rPh>
    <rPh sb="4" eb="5">
      <t>ツ</t>
    </rPh>
    <phoneticPr fontId="1"/>
  </si>
  <si>
    <t>放送（朗読　アナウンス）用</t>
    <rPh sb="0" eb="2">
      <t>ホウソウ</t>
    </rPh>
    <rPh sb="3" eb="5">
      <t>ロウドク</t>
    </rPh>
    <rPh sb="12" eb="13">
      <t>ヨウ</t>
    </rPh>
    <phoneticPr fontId="1"/>
  </si>
  <si>
    <t>国語（少年の主張・意見発表）　　英語（スピーチ）用</t>
    <rPh sb="0" eb="2">
      <t>コクゴ</t>
    </rPh>
    <rPh sb="3" eb="5">
      <t>ショウネン</t>
    </rPh>
    <rPh sb="6" eb="8">
      <t>シュチョウ</t>
    </rPh>
    <rPh sb="9" eb="11">
      <t>イケン</t>
    </rPh>
    <rPh sb="11" eb="13">
      <t>ハッピョウ</t>
    </rPh>
    <rPh sb="16" eb="18">
      <t>エイゴ</t>
    </rPh>
    <rPh sb="24" eb="25">
      <t>ヨウ</t>
    </rPh>
    <phoneticPr fontId="1"/>
  </si>
  <si>
    <t>NIE用</t>
    <rPh sb="3" eb="4">
      <t>ヨウ</t>
    </rPh>
    <phoneticPr fontId="1"/>
  </si>
  <si>
    <t>茶道　用</t>
    <rPh sb="0" eb="2">
      <t>チャドウ</t>
    </rPh>
    <rPh sb="3" eb="4">
      <t>ヨウ</t>
    </rPh>
    <phoneticPr fontId="1"/>
  </si>
  <si>
    <r>
      <t xml:space="preserve">フリガナ
学校名
</t>
    </r>
    <r>
      <rPr>
        <b/>
        <sz val="11"/>
        <color theme="1"/>
        <rFont val="BIZ UDPゴシック"/>
        <family val="3"/>
        <charset val="128"/>
      </rPr>
      <t>（市町村立○○中学校）</t>
    </r>
    <rPh sb="5" eb="6">
      <t>ガク</t>
    </rPh>
    <rPh sb="6" eb="7">
      <t>コウ</t>
    </rPh>
    <rPh sb="7" eb="8">
      <t>メイ</t>
    </rPh>
    <rPh sb="10" eb="13">
      <t>シチョウソン</t>
    </rPh>
    <rPh sb="13" eb="14">
      <t>リツ</t>
    </rPh>
    <rPh sb="16" eb="19">
      <t>チュウガッコウ</t>
    </rPh>
    <phoneticPr fontId="1"/>
  </si>
  <si>
    <r>
      <t xml:space="preserve">フリガナ
</t>
    </r>
    <r>
      <rPr>
        <b/>
        <u/>
        <sz val="14"/>
        <color theme="1"/>
        <rFont val="BIZ UDPゴシック"/>
        <family val="3"/>
        <charset val="128"/>
      </rPr>
      <t>演　目</t>
    </r>
    <r>
      <rPr>
        <b/>
        <sz val="14"/>
        <color theme="1"/>
        <rFont val="BIZ UDPゴシック"/>
        <family val="3"/>
        <charset val="128"/>
      </rPr>
      <t xml:space="preserve">
</t>
    </r>
    <r>
      <rPr>
        <b/>
        <u/>
        <sz val="14"/>
        <color theme="1"/>
        <rFont val="BIZ UDPゴシック"/>
        <family val="3"/>
        <charset val="128"/>
      </rPr>
      <t>演　題</t>
    </r>
    <r>
      <rPr>
        <b/>
        <sz val="14"/>
        <color theme="1"/>
        <rFont val="BIZ UDPゴシック"/>
        <family val="3"/>
        <charset val="128"/>
      </rPr>
      <t xml:space="preserve">
</t>
    </r>
    <r>
      <rPr>
        <b/>
        <u/>
        <sz val="14"/>
        <color theme="1"/>
        <rFont val="BIZ UDPゴシック"/>
        <family val="3"/>
        <charset val="128"/>
      </rPr>
      <t>曲　目</t>
    </r>
    <rPh sb="5" eb="6">
      <t>エン</t>
    </rPh>
    <rPh sb="7" eb="8">
      <t>メ</t>
    </rPh>
    <rPh sb="9" eb="10">
      <t>エン</t>
    </rPh>
    <rPh sb="11" eb="12">
      <t>ダイ</t>
    </rPh>
    <rPh sb="13" eb="14">
      <t>キョク</t>
    </rPh>
    <rPh sb="15" eb="16">
      <t>メ</t>
    </rPh>
    <phoneticPr fontId="1"/>
  </si>
  <si>
    <r>
      <t xml:space="preserve">合　計　時　間
</t>
    </r>
    <r>
      <rPr>
        <b/>
        <sz val="12"/>
        <color theme="1"/>
        <rFont val="BIZ UDPゴシック"/>
        <family val="3"/>
        <charset val="128"/>
      </rPr>
      <t>※演奏時間・演舞時間／曲間、ｲﾝﾀｰﾊﾞﾙを含む</t>
    </r>
    <rPh sb="0" eb="1">
      <t>ゴウ</t>
    </rPh>
    <rPh sb="2" eb="3">
      <t>ケイ</t>
    </rPh>
    <rPh sb="4" eb="5">
      <t>トキ</t>
    </rPh>
    <rPh sb="6" eb="7">
      <t>アイダ</t>
    </rPh>
    <rPh sb="9" eb="11">
      <t>エンソウ</t>
    </rPh>
    <rPh sb="11" eb="13">
      <t>ジカン</t>
    </rPh>
    <rPh sb="14" eb="16">
      <t>エンブ</t>
    </rPh>
    <rPh sb="16" eb="18">
      <t>ジカン</t>
    </rPh>
    <rPh sb="19" eb="20">
      <t>キョク</t>
    </rPh>
    <rPh sb="20" eb="21">
      <t>マ</t>
    </rPh>
    <rPh sb="30" eb="31">
      <t>フク</t>
    </rPh>
    <phoneticPr fontId="1"/>
  </si>
  <si>
    <r>
      <rPr>
        <b/>
        <sz val="11"/>
        <color theme="1"/>
        <rFont val="BIZ UDPゴシック"/>
        <family val="3"/>
        <charset val="128"/>
      </rPr>
      <t>フリガナ</t>
    </r>
    <r>
      <rPr>
        <b/>
        <sz val="12"/>
        <color theme="1"/>
        <rFont val="BIZ UDPゴシック"/>
        <family val="3"/>
        <charset val="128"/>
      </rPr>
      <t xml:space="preserve">
指　導　者
指揮者</t>
    </r>
    <r>
      <rPr>
        <b/>
        <sz val="10"/>
        <color theme="1"/>
        <rFont val="BIZ UDPゴシック"/>
        <family val="3"/>
        <charset val="128"/>
      </rPr>
      <t>（音楽関係）</t>
    </r>
    <rPh sb="5" eb="6">
      <t>ユビ</t>
    </rPh>
    <rPh sb="7" eb="8">
      <t>シルベ</t>
    </rPh>
    <rPh sb="9" eb="10">
      <t>モノ</t>
    </rPh>
    <rPh sb="11" eb="12">
      <t>ユビ</t>
    </rPh>
    <rPh sb="12" eb="13">
      <t>キ</t>
    </rPh>
    <rPh sb="13" eb="14">
      <t>モノ</t>
    </rPh>
    <rPh sb="15" eb="17">
      <t>オンガク</t>
    </rPh>
    <rPh sb="17" eb="19">
      <t>カンケイ</t>
    </rPh>
    <phoneticPr fontId="1"/>
  </si>
  <si>
    <t>担当者緊急連絡先（携帯）　※ハイフンも入力</t>
    <rPh sb="0" eb="3">
      <t>タントウシャ</t>
    </rPh>
    <rPh sb="3" eb="5">
      <t>キンキュウ</t>
    </rPh>
    <rPh sb="5" eb="8">
      <t>レンラクサキ</t>
    </rPh>
    <rPh sb="9" eb="11">
      <t>ケイタイ</t>
    </rPh>
    <rPh sb="19" eb="21">
      <t>ニュウリョク</t>
    </rPh>
    <phoneticPr fontId="1"/>
  </si>
  <si>
    <t>時間</t>
    <rPh sb="0" eb="2">
      <t>ジカン</t>
    </rPh>
    <phoneticPr fontId="1"/>
  </si>
  <si>
    <t>出版社</t>
    <rPh sb="0" eb="3">
      <t>シュッパンシャ</t>
    </rPh>
    <phoneticPr fontId="1"/>
  </si>
  <si>
    <r>
      <t xml:space="preserve">※吹奏楽/合唱等
数曲ある場合それぞれ記入すること
</t>
    </r>
    <r>
      <rPr>
        <b/>
        <sz val="12"/>
        <color rgb="FFFF0000"/>
        <rFont val="BIZ UDPゴシック"/>
        <family val="3"/>
        <charset val="128"/>
      </rPr>
      <t>上記以外は①のみ
　タイトル等を入力</t>
    </r>
    <rPh sb="1" eb="4">
      <t>スイソウガク</t>
    </rPh>
    <rPh sb="5" eb="7">
      <t>ガッショウ</t>
    </rPh>
    <rPh sb="7" eb="8">
      <t>トウ</t>
    </rPh>
    <rPh sb="9" eb="11">
      <t>スウキョク</t>
    </rPh>
    <rPh sb="13" eb="15">
      <t>バアイ</t>
    </rPh>
    <rPh sb="19" eb="21">
      <t>キニュウ</t>
    </rPh>
    <rPh sb="27" eb="29">
      <t>ジョウキ</t>
    </rPh>
    <rPh sb="29" eb="31">
      <t>イガイ</t>
    </rPh>
    <rPh sb="41" eb="42">
      <t>トウ</t>
    </rPh>
    <rPh sb="43" eb="45">
      <t>ニュウリョク</t>
    </rPh>
    <phoneticPr fontId="1"/>
  </si>
  <si>
    <r>
      <t xml:space="preserve">※吹奏楽/合唱等
数曲ある場合それぞれ記入すること
</t>
    </r>
    <r>
      <rPr>
        <b/>
        <sz val="12"/>
        <color rgb="FFFF0000"/>
        <rFont val="BIZ UDPゴシック"/>
        <family val="3"/>
        <charset val="128"/>
      </rPr>
      <t>上記以外は①のみ
タイトル等を入力</t>
    </r>
    <rPh sb="1" eb="4">
      <t>スイソウガク</t>
    </rPh>
    <rPh sb="5" eb="7">
      <t>ガッショウ</t>
    </rPh>
    <rPh sb="7" eb="8">
      <t>トウ</t>
    </rPh>
    <rPh sb="9" eb="11">
      <t>スウキョク</t>
    </rPh>
    <rPh sb="13" eb="15">
      <t>バアイ</t>
    </rPh>
    <rPh sb="19" eb="21">
      <t>キニュウ</t>
    </rPh>
    <rPh sb="27" eb="29">
      <t>ジョウキ</t>
    </rPh>
    <rPh sb="29" eb="31">
      <t>イガイ</t>
    </rPh>
    <rPh sb="40" eb="41">
      <t>トウ</t>
    </rPh>
    <rPh sb="42" eb="44">
      <t>ニュウリョク</t>
    </rPh>
    <phoneticPr fontId="1"/>
  </si>
  <si>
    <t>演目/演題/曲目　紹介文（２００字程度）　下記へ紹介文入力⇓</t>
    <rPh sb="0" eb="2">
      <t>エンモク</t>
    </rPh>
    <rPh sb="3" eb="5">
      <t>エンダイ</t>
    </rPh>
    <rPh sb="6" eb="8">
      <t>キョクモク</t>
    </rPh>
    <rPh sb="9" eb="11">
      <t>ショウカイ</t>
    </rPh>
    <rPh sb="11" eb="12">
      <t>ブン</t>
    </rPh>
    <rPh sb="16" eb="17">
      <t>ジ</t>
    </rPh>
    <rPh sb="17" eb="19">
      <t>テイド</t>
    </rPh>
    <phoneticPr fontId="1"/>
  </si>
  <si>
    <t>出演者が２人以上
の団体は、下記へ
氏名入力して下さい</t>
    <rPh sb="10" eb="12">
      <t>ダンタイ</t>
    </rPh>
    <rPh sb="18" eb="20">
      <t>シメイ</t>
    </rPh>
    <phoneticPr fontId="1"/>
  </si>
  <si>
    <t>※カメラ(スマートフォン）で撮影した写真データを貼り付けて下さい。</t>
    <phoneticPr fontId="1"/>
  </si>
  <si>
    <t>（スキャンした写真は使用できません）</t>
    <rPh sb="7" eb="9">
      <t>シャシン</t>
    </rPh>
    <rPh sb="10" eb="12">
      <t>シヨウ</t>
    </rPh>
    <phoneticPr fontId="1"/>
  </si>
  <si>
    <r>
      <t>下記の項目を入力し、メールにて各都道府県市中文連へ送信をお願いします。
　※</t>
    </r>
    <r>
      <rPr>
        <b/>
        <sz val="16"/>
        <color rgb="FFFF0000"/>
        <rFont val="BIZ UDPゴシック"/>
        <family val="3"/>
        <charset val="128"/>
      </rPr>
      <t>Ｅｘｃｅｌファイル</t>
    </r>
    <r>
      <rPr>
        <b/>
        <sz val="16"/>
        <color theme="1"/>
        <rFont val="BIZ UDPゴシック"/>
        <family val="3"/>
        <charset val="128"/>
      </rPr>
      <t>で送信して下さい。</t>
    </r>
    <r>
      <rPr>
        <b/>
        <sz val="16"/>
        <color rgb="FFFF0000"/>
        <rFont val="BIZ UDPゴシック"/>
        <family val="3"/>
        <charset val="128"/>
      </rPr>
      <t>ＰＤＦは不可。　※ファイル名は「〇〇県○○中学校参加確認書」</t>
    </r>
    <rPh sb="0" eb="2">
      <t>カキ</t>
    </rPh>
    <rPh sb="3" eb="5">
      <t>コウモク</t>
    </rPh>
    <rPh sb="6" eb="8">
      <t>ニュウリョク</t>
    </rPh>
    <rPh sb="15" eb="20">
      <t>カクトドウフケン</t>
    </rPh>
    <rPh sb="20" eb="21">
      <t>シ</t>
    </rPh>
    <rPh sb="21" eb="23">
      <t>チュウブン</t>
    </rPh>
    <rPh sb="23" eb="24">
      <t>レン</t>
    </rPh>
    <rPh sb="25" eb="27">
      <t>ソウシン</t>
    </rPh>
    <rPh sb="29" eb="30">
      <t>ネガ</t>
    </rPh>
    <rPh sb="48" eb="50">
      <t>ソウシン</t>
    </rPh>
    <rPh sb="52" eb="53">
      <t>クダ</t>
    </rPh>
    <rPh sb="60" eb="62">
      <t>フカ</t>
    </rPh>
    <phoneticPr fontId="1"/>
  </si>
  <si>
    <t>　　〒９０１－２２１４　宜野湾市字我如古４２３（嘉数中学校　４F）</t>
    <rPh sb="12" eb="16">
      <t>ギノワンシ</t>
    </rPh>
    <rPh sb="16" eb="17">
      <t>アザ</t>
    </rPh>
    <rPh sb="17" eb="20">
      <t>ガネコ</t>
    </rPh>
    <phoneticPr fontId="1"/>
  </si>
  <si>
    <t>メール　　　 o-chubun@chorus.ocn.ne.jp</t>
    <phoneticPr fontId="1"/>
  </si>
  <si>
    <t>担当者緊急連絡先（携帯）　※ハイフンも入力</t>
    <rPh sb="0" eb="3">
      <t>タントウシャ</t>
    </rPh>
    <rPh sb="3" eb="5">
      <t>キンキュウ</t>
    </rPh>
    <rPh sb="5" eb="8">
      <t>レンラクサキ</t>
    </rPh>
    <rPh sb="9" eb="11">
      <t>ケイタイ</t>
    </rPh>
    <phoneticPr fontId="1"/>
  </si>
  <si>
    <t>セントポールクミキョク　ダイ１キョク　ジーグ</t>
    <phoneticPr fontId="1"/>
  </si>
  <si>
    <t>セントポール組曲　第１曲　ジーグ</t>
    <rPh sb="6" eb="8">
      <t>クミキョク</t>
    </rPh>
    <rPh sb="9" eb="10">
      <t>ダイ</t>
    </rPh>
    <rPh sb="11" eb="12">
      <t>キョク</t>
    </rPh>
    <phoneticPr fontId="1"/>
  </si>
  <si>
    <t>◇◇　◇◇</t>
    <phoneticPr fontId="1"/>
  </si>
  <si>
    <t>ハジマリノウタ</t>
    <phoneticPr fontId="1"/>
  </si>
  <si>
    <t>はじまりのうた</t>
    <phoneticPr fontId="1"/>
  </si>
  <si>
    <r>
      <rPr>
        <u val="double"/>
        <sz val="24"/>
        <color rgb="FFFF0000"/>
        <rFont val="BIZ UDPゴシック"/>
        <family val="3"/>
        <charset val="128"/>
      </rPr>
      <t>演目に関する紹介文</t>
    </r>
    <r>
      <rPr>
        <sz val="24"/>
        <color rgb="FFFF0000"/>
        <rFont val="BIZ UDPゴシック"/>
        <family val="3"/>
        <charset val="128"/>
      </rPr>
      <t>を２００字程度で記入して下さい。　
　　</t>
    </r>
    <r>
      <rPr>
        <sz val="18"/>
        <color rgb="FFFF0000"/>
        <rFont val="BIZ UDPゴシック"/>
        <family val="3"/>
        <charset val="128"/>
      </rPr>
      <t>※出演者の紹介は【３】出演者入力にあります</t>
    </r>
    <rPh sb="0" eb="2">
      <t>エンモク</t>
    </rPh>
    <rPh sb="3" eb="4">
      <t>カン</t>
    </rPh>
    <rPh sb="6" eb="9">
      <t>ショウカイブン</t>
    </rPh>
    <rPh sb="13" eb="14">
      <t>ジ</t>
    </rPh>
    <rPh sb="14" eb="16">
      <t>テイド</t>
    </rPh>
    <rPh sb="17" eb="19">
      <t>キニュウ</t>
    </rPh>
    <rPh sb="21" eb="22">
      <t>クダ</t>
    </rPh>
    <rPh sb="30" eb="33">
      <t>シュツエンシャ</t>
    </rPh>
    <rPh sb="34" eb="36">
      <t>ショウカイ</t>
    </rPh>
    <phoneticPr fontId="1"/>
  </si>
  <si>
    <t>都道府県名</t>
    <rPh sb="0" eb="5">
      <t>トドウフケンメイ</t>
    </rPh>
    <phoneticPr fontId="1"/>
  </si>
  <si>
    <t>沖縄県</t>
    <rPh sb="0" eb="3">
      <t>オキナワケン</t>
    </rPh>
    <phoneticPr fontId="1"/>
  </si>
  <si>
    <t>出演者（出演校）　下記へ紹介文入力（２００字程度）⇓</t>
    <rPh sb="0" eb="3">
      <t>シュツエンシャ</t>
    </rPh>
    <rPh sb="4" eb="7">
      <t>シュツエンコウ</t>
    </rPh>
    <rPh sb="9" eb="11">
      <t>カキ</t>
    </rPh>
    <rPh sb="12" eb="14">
      <t>ショウカイ</t>
    </rPh>
    <rPh sb="14" eb="15">
      <t>ブン</t>
    </rPh>
    <rPh sb="15" eb="17">
      <t>ニュウリョク</t>
    </rPh>
    <rPh sb="21" eb="22">
      <t>ジ</t>
    </rPh>
    <rPh sb="22" eb="24">
      <t>テイド</t>
    </rPh>
    <phoneticPr fontId="1"/>
  </si>
  <si>
    <t>※右の備品画像を使用し、このステージ部分へ配置して下さい。</t>
    <rPh sb="1" eb="2">
      <t>ミギ</t>
    </rPh>
    <rPh sb="3" eb="5">
      <t>ビヒン</t>
    </rPh>
    <rPh sb="5" eb="7">
      <t>ガゾウ</t>
    </rPh>
    <rPh sb="8" eb="10">
      <t>シヨウ</t>
    </rPh>
    <rPh sb="18" eb="20">
      <t>ブブン</t>
    </rPh>
    <rPh sb="21" eb="23">
      <t>ハイチ</t>
    </rPh>
    <rPh sb="25" eb="26">
      <t>クダ</t>
    </rPh>
    <phoneticPr fontId="1"/>
  </si>
  <si>
    <t>発表の詳細</t>
    <rPh sb="0" eb="2">
      <t>ハッピョウ</t>
    </rPh>
    <rPh sb="3" eb="5">
      <t>ショウサイ</t>
    </rPh>
    <phoneticPr fontId="1"/>
  </si>
  <si>
    <t>照明（色）　・　幕</t>
    <rPh sb="0" eb="2">
      <t>ショウメイ</t>
    </rPh>
    <rPh sb="3" eb="4">
      <t>イロ</t>
    </rPh>
    <rPh sb="8" eb="9">
      <t>マク</t>
    </rPh>
    <phoneticPr fontId="1"/>
  </si>
  <si>
    <t>音響</t>
    <rPh sb="0" eb="2">
      <t>オンキョウ</t>
    </rPh>
    <phoneticPr fontId="1"/>
  </si>
  <si>
    <t>入場　　（　　　板つき　　・　　流し　　　）</t>
    <rPh sb="0" eb="2">
      <t>ニュウジョウ</t>
    </rPh>
    <rPh sb="8" eb="9">
      <t>イタ</t>
    </rPh>
    <rPh sb="16" eb="17">
      <t>ナガ</t>
    </rPh>
    <phoneticPr fontId="1"/>
  </si>
  <si>
    <t>退場　　（　　　板つき　　・　　流し　　　）</t>
    <rPh sb="0" eb="2">
      <t>タイジョウ</t>
    </rPh>
    <rPh sb="8" eb="9">
      <t>イタ</t>
    </rPh>
    <rPh sb="16" eb="17">
      <t>ナガ</t>
    </rPh>
    <phoneticPr fontId="1"/>
  </si>
  <si>
    <t>２．必要物品名をお書きください。</t>
    <rPh sb="2" eb="4">
      <t>ヒツヨウ</t>
    </rPh>
    <rPh sb="4" eb="7">
      <t>ブッピンメイ</t>
    </rPh>
    <rPh sb="9" eb="10">
      <t>カ</t>
    </rPh>
    <phoneticPr fontId="1"/>
  </si>
  <si>
    <t>本</t>
    <rPh sb="0" eb="1">
      <t>ホン</t>
    </rPh>
    <phoneticPr fontId="1"/>
  </si>
  <si>
    <t>脚</t>
    <rPh sb="0" eb="1">
      <t>キャク</t>
    </rPh>
    <phoneticPr fontId="1"/>
  </si>
  <si>
    <t>ピアノ</t>
    <phoneticPr fontId="1"/>
  </si>
  <si>
    <t>電源</t>
    <rPh sb="0" eb="2">
      <t>デンゲン</t>
    </rPh>
    <phoneticPr fontId="1"/>
  </si>
  <si>
    <t>指揮譜面台</t>
    <rPh sb="0" eb="2">
      <t>シキ</t>
    </rPh>
    <rPh sb="2" eb="4">
      <t>フメン</t>
    </rPh>
    <rPh sb="4" eb="5">
      <t>ダイ</t>
    </rPh>
    <phoneticPr fontId="1"/>
  </si>
  <si>
    <t>プロジェクター</t>
    <phoneticPr fontId="1"/>
  </si>
  <si>
    <t>要　　・　　不要</t>
    <rPh sb="0" eb="1">
      <t>ヨウ</t>
    </rPh>
    <rPh sb="6" eb="8">
      <t>フヨウ</t>
    </rPh>
    <phoneticPr fontId="1"/>
  </si>
  <si>
    <t>その他</t>
    <rPh sb="2" eb="3">
      <t>タ</t>
    </rPh>
    <phoneticPr fontId="1"/>
  </si>
  <si>
    <t>３．貴校から持参する物品とおおよその大きさ、個数をお書きください。</t>
    <rPh sb="2" eb="4">
      <t>キコウ</t>
    </rPh>
    <rPh sb="6" eb="8">
      <t>ジサン</t>
    </rPh>
    <rPh sb="10" eb="12">
      <t>ブッピン</t>
    </rPh>
    <rPh sb="18" eb="19">
      <t>オオ</t>
    </rPh>
    <rPh sb="22" eb="24">
      <t>コスウ</t>
    </rPh>
    <rPh sb="26" eb="27">
      <t>カ</t>
    </rPh>
    <phoneticPr fontId="1"/>
  </si>
  <si>
    <t>物品名</t>
    <rPh sb="0" eb="3">
      <t>ブッピンメイ</t>
    </rPh>
    <phoneticPr fontId="1"/>
  </si>
  <si>
    <t>おおよその大きさ（縦×横×高さ）</t>
    <rPh sb="5" eb="6">
      <t>オオ</t>
    </rPh>
    <rPh sb="9" eb="10">
      <t>タテ</t>
    </rPh>
    <rPh sb="11" eb="12">
      <t>ヨコ</t>
    </rPh>
    <rPh sb="13" eb="14">
      <t>タカ</t>
    </rPh>
    <phoneticPr fontId="1"/>
  </si>
  <si>
    <t>個数</t>
    <rPh sb="0" eb="2">
      <t>コスウ</t>
    </rPh>
    <phoneticPr fontId="1"/>
  </si>
  <si>
    <t>４．物品搬入のためにトラックを使用しますか。　　　　　　　　　使用する　　　・　　　使用しない　　　　（どちらかに〇）</t>
  </si>
  <si>
    <t>約１6.2ｍ</t>
    <rPh sb="0" eb="1">
      <t>ヤク</t>
    </rPh>
    <phoneticPr fontId="1"/>
  </si>
  <si>
    <t>１．演目の詳細（内容）をお書きください。（欄が足りない場合は、別紙1をご使用ください）</t>
    <rPh sb="2" eb="4">
      <t>エンモク</t>
    </rPh>
    <rPh sb="5" eb="7">
      <t>ショウサイ</t>
    </rPh>
    <rPh sb="8" eb="10">
      <t>ナイヨウ</t>
    </rPh>
    <rPh sb="13" eb="14">
      <t>カ</t>
    </rPh>
    <rPh sb="21" eb="22">
      <t>ラン</t>
    </rPh>
    <rPh sb="23" eb="24">
      <t>タ</t>
    </rPh>
    <rPh sb="27" eb="29">
      <t>バアイ</t>
    </rPh>
    <rPh sb="31" eb="33">
      <t>ベッシ</t>
    </rPh>
    <rPh sb="36" eb="38">
      <t>シヨウ</t>
    </rPh>
    <phoneticPr fontId="1"/>
  </si>
  <si>
    <t>別紙１</t>
    <rPh sb="0" eb="2">
      <t>ベッシ</t>
    </rPh>
    <phoneticPr fontId="1"/>
  </si>
  <si>
    <t>名</t>
    <rPh sb="0" eb="1">
      <t>メイ</t>
    </rPh>
    <phoneticPr fontId="1"/>
  </si>
  <si>
    <t>（　教師</t>
    <rPh sb="2" eb="4">
      <t>キョウシ</t>
    </rPh>
    <phoneticPr fontId="1"/>
  </si>
  <si>
    <t>名、</t>
    <rPh sb="0" eb="1">
      <t>メイ</t>
    </rPh>
    <phoneticPr fontId="1"/>
  </si>
  <si>
    <t>名　）</t>
    <rPh sb="0" eb="1">
      <t>メイ</t>
    </rPh>
    <phoneticPr fontId="1"/>
  </si>
  <si>
    <t>５．引率者数をお書きください。</t>
    <rPh sb="2" eb="5">
      <t>インソツシャ</t>
    </rPh>
    <rPh sb="5" eb="6">
      <t>スウ</t>
    </rPh>
    <rPh sb="8" eb="9">
      <t>カ</t>
    </rPh>
    <phoneticPr fontId="1"/>
  </si>
  <si>
    <t xml:space="preserve">その他
</t>
    <rPh sb="2" eb="3">
      <t>タ</t>
    </rPh>
    <phoneticPr fontId="1"/>
  </si>
  <si>
    <r>
      <t>下記の項目を入力し、メールにて各都道府県市中文連へ送信をお願いします。
※</t>
    </r>
    <r>
      <rPr>
        <b/>
        <sz val="16"/>
        <color rgb="FFFF0000"/>
        <rFont val="BIZ UDPゴシック"/>
        <family val="3"/>
        <charset val="128"/>
      </rPr>
      <t>Ｅｘｃｅｌファイル</t>
    </r>
    <r>
      <rPr>
        <b/>
        <sz val="16"/>
        <color theme="1"/>
        <rFont val="BIZ UDPゴシック"/>
        <family val="3"/>
        <charset val="128"/>
      </rPr>
      <t>で送信して下さい。</t>
    </r>
    <r>
      <rPr>
        <b/>
        <sz val="16"/>
        <color rgb="FFFF0000"/>
        <rFont val="BIZ UDPゴシック"/>
        <family val="3"/>
        <charset val="128"/>
      </rPr>
      <t>ＰＤＦは不可。　</t>
    </r>
    <r>
      <rPr>
        <b/>
        <sz val="14"/>
        <color rgb="FFFF0000"/>
        <rFont val="BIZ UDPゴシック"/>
        <family val="3"/>
        <charset val="128"/>
      </rPr>
      <t>※ファイル名は「〇〇県○○中学校　舞台参加確認書」</t>
    </r>
    <rPh sb="0" eb="2">
      <t>カキ</t>
    </rPh>
    <rPh sb="3" eb="5">
      <t>コウモク</t>
    </rPh>
    <rPh sb="6" eb="8">
      <t>ニュウリョク</t>
    </rPh>
    <rPh sb="15" eb="16">
      <t>カク</t>
    </rPh>
    <rPh sb="16" eb="20">
      <t>トドウフケン</t>
    </rPh>
    <rPh sb="20" eb="21">
      <t>シ</t>
    </rPh>
    <rPh sb="21" eb="23">
      <t>チュウブン</t>
    </rPh>
    <rPh sb="23" eb="24">
      <t>レン</t>
    </rPh>
    <rPh sb="25" eb="27">
      <t>ソウシン</t>
    </rPh>
    <rPh sb="29" eb="30">
      <t>ネガ</t>
    </rPh>
    <rPh sb="47" eb="49">
      <t>ソウシン</t>
    </rPh>
    <rPh sb="51" eb="52">
      <t>クダ</t>
    </rPh>
    <rPh sb="59" eb="61">
      <t>フカ</t>
    </rPh>
    <rPh sb="68" eb="69">
      <t>メイ</t>
    </rPh>
    <rPh sb="73" eb="74">
      <t>ケン</t>
    </rPh>
    <rPh sb="76" eb="79">
      <t>チュウガッコウ</t>
    </rPh>
    <rPh sb="80" eb="82">
      <t>ブタイ</t>
    </rPh>
    <rPh sb="82" eb="84">
      <t>サンカ</t>
    </rPh>
    <rPh sb="84" eb="87">
      <t>カクニンショ</t>
    </rPh>
    <phoneticPr fontId="1"/>
  </si>
  <si>
    <r>
      <t xml:space="preserve">の枠内へ入力をお願いします。　　　　　 </t>
    </r>
    <r>
      <rPr>
        <b/>
        <sz val="14"/>
        <color rgb="FFFF0000"/>
        <rFont val="BIZ UDPゴシック"/>
        <family val="3"/>
        <charset val="128"/>
      </rPr>
      <t xml:space="preserve">提出期限　： 開催年度によって異なります。ご確認下さい。 </t>
    </r>
    <r>
      <rPr>
        <b/>
        <sz val="14"/>
        <color theme="1"/>
        <rFont val="BIZ UDPゴシック"/>
        <family val="3"/>
        <charset val="128"/>
      </rPr>
      <t xml:space="preserve">     </t>
    </r>
    <rPh sb="1" eb="3">
      <t>ワクナイ</t>
    </rPh>
    <rPh sb="4" eb="6">
      <t>ニュウリョク</t>
    </rPh>
    <rPh sb="8" eb="9">
      <t>ネガ</t>
    </rPh>
    <rPh sb="20" eb="22">
      <t>テイシュツ</t>
    </rPh>
    <rPh sb="22" eb="24">
      <t>キゲン</t>
    </rPh>
    <rPh sb="27" eb="29">
      <t>カイサイ</t>
    </rPh>
    <rPh sb="29" eb="31">
      <t>ネンド</t>
    </rPh>
    <rPh sb="35" eb="36">
      <t>コト</t>
    </rPh>
    <rPh sb="42" eb="44">
      <t>カクニン</t>
    </rPh>
    <rPh sb="44" eb="45">
      <t>クダ</t>
    </rPh>
    <phoneticPr fontId="1"/>
  </si>
  <si>
    <t>　　〒９０１－２１0４　浦添市当山３丁目１番１号　（浦西中学校内）</t>
    <rPh sb="12" eb="15">
      <t>ウラソエシ</t>
    </rPh>
    <rPh sb="15" eb="17">
      <t>トウヤマ</t>
    </rPh>
    <rPh sb="18" eb="20">
      <t>チョウメ</t>
    </rPh>
    <rPh sb="21" eb="22">
      <t>バン</t>
    </rPh>
    <rPh sb="23" eb="24">
      <t>ゴウ</t>
    </rPh>
    <rPh sb="26" eb="28">
      <t>ウラニシ</t>
    </rPh>
    <rPh sb="28" eb="31">
      <t>チュウガッコウ</t>
    </rPh>
    <rPh sb="31" eb="32">
      <t>ナイ</t>
    </rPh>
    <phoneticPr fontId="1"/>
  </si>
  <si>
    <t>舞台確認票　(側面のみ反響板あり・緞帳使用不可）</t>
    <rPh sb="0" eb="2">
      <t>ブタイ</t>
    </rPh>
    <rPh sb="2" eb="4">
      <t>カクニン</t>
    </rPh>
    <rPh sb="4" eb="5">
      <t>ヒョウ</t>
    </rPh>
    <rPh sb="7" eb="9">
      <t>ソクメン</t>
    </rPh>
    <rPh sb="11" eb="14">
      <t>ハンキョウバン</t>
    </rPh>
    <rPh sb="17" eb="19">
      <t>ドンチョウ</t>
    </rPh>
    <rPh sb="19" eb="21">
      <t>シヨウ</t>
    </rPh>
    <rPh sb="21" eb="23">
      <t>フカ</t>
    </rPh>
    <phoneticPr fontId="1"/>
  </si>
  <si>
    <t>※NO1から順に入力（右側にNO2）　　※学年は①　②　③　で入力　　※名字と名前は一文字空けて下さい</t>
    <rPh sb="6" eb="7">
      <t>ジュン</t>
    </rPh>
    <rPh sb="8" eb="10">
      <t>ニュウリョク</t>
    </rPh>
    <rPh sb="11" eb="13">
      <t>ミギガワ</t>
    </rPh>
    <rPh sb="21" eb="23">
      <t>ガクネン</t>
    </rPh>
    <rPh sb="31" eb="33">
      <t>ニュウリョク</t>
    </rPh>
    <rPh sb="36" eb="38">
      <t>ミョウジ</t>
    </rPh>
    <rPh sb="39" eb="41">
      <t>ナマエ</t>
    </rPh>
    <rPh sb="42" eb="43">
      <t>イチ</t>
    </rPh>
    <rPh sb="43" eb="45">
      <t>モジ</t>
    </rPh>
    <rPh sb="45" eb="46">
      <t>ア</t>
    </rPh>
    <rPh sb="48" eb="49">
      <t>クダ</t>
    </rPh>
    <phoneticPr fontId="1"/>
  </si>
  <si>
    <r>
      <t>※様式は沖縄県中文連ホームページよりダウンロードして下さい。
　【１】出演団体入力
　【２】演目/演題/曲目　演舞（演奏）時間入力　（内容紹介文　２００字程度）
　【３】出演者入力（出演者・出演校紹介文　２００字程度）
　【４】写真データ貼り付け（横置き）
        ※カメラ（スマートフォン）で撮影した写真データを貼り付けて下さい
　　　　　　</t>
    </r>
    <r>
      <rPr>
        <b/>
        <u/>
        <sz val="14"/>
        <color theme="1"/>
        <rFont val="BIZ UDPゴシック"/>
        <family val="3"/>
        <charset val="128"/>
      </rPr>
      <t>（スキャンした写真は使用できません）</t>
    </r>
    <r>
      <rPr>
        <b/>
        <sz val="14"/>
        <color theme="1"/>
        <rFont val="BIZ UDPゴシック"/>
        <family val="3"/>
        <charset val="128"/>
      </rPr>
      <t xml:space="preserve">
　　　　※貼り付けできない場合は、写真データのみを送信して下さい　　
  【５】ステージ配置図　別シート　確認して入力下さい。
　　　　　</t>
    </r>
    <r>
      <rPr>
        <b/>
        <sz val="14"/>
        <rFont val="BIZ UDPゴシック"/>
        <family val="3"/>
        <charset val="128"/>
      </rPr>
      <t>〔舞台確認票（側面</t>
    </r>
    <r>
      <rPr>
        <b/>
        <sz val="14"/>
        <color theme="1"/>
        <rFont val="BIZ UDPゴシック"/>
        <family val="3"/>
        <charset val="128"/>
      </rPr>
      <t>反響板あり・緞帳使用不可））〕</t>
    </r>
    <rPh sb="4" eb="6">
      <t>オキナワ</t>
    </rPh>
    <rPh sb="7" eb="10">
      <t>チュウブンレン</t>
    </rPh>
    <rPh sb="265" eb="270">
      <t>ブタイカクニンヒョウ</t>
    </rPh>
    <rPh sb="271" eb="273">
      <t>ソクメン</t>
    </rPh>
    <rPh sb="279" eb="281">
      <t>ドンチョウ</t>
    </rPh>
    <rPh sb="281" eb="283">
      <t>シヨウ</t>
    </rPh>
    <rPh sb="283" eb="285">
      <t>フカ</t>
    </rPh>
    <phoneticPr fontId="1"/>
  </si>
  <si>
    <r>
      <t xml:space="preserve">※様式は沖縄県中文連ホームページよりダウンロードして下さい。
　【１】出演団体入力
　【２】演目/演題/曲目　演舞（演奏）時間入力　（内容紹介文　２００字程度）
　【３】出演者入力（出演者・出演校紹介文　２００字程度） 
　【４】写真データ貼り付け（横置き）
        </t>
    </r>
    <r>
      <rPr>
        <sz val="14"/>
        <color theme="1"/>
        <rFont val="BIZ UDPゴシック"/>
        <family val="3"/>
        <charset val="128"/>
      </rPr>
      <t>※カメラ（スマートフォン）で撮影した写真データを貼り付けて下さい</t>
    </r>
    <r>
      <rPr>
        <u/>
        <sz val="14"/>
        <color theme="1"/>
        <rFont val="BIZ UDPゴシック"/>
        <family val="3"/>
        <charset val="128"/>
      </rPr>
      <t>（スキャンした写真は使用できません）</t>
    </r>
    <r>
      <rPr>
        <sz val="14"/>
        <color theme="1"/>
        <rFont val="BIZ UDPゴシック"/>
        <family val="3"/>
        <charset val="128"/>
      </rPr>
      <t xml:space="preserve">
　　　　※貼り付けできない場合は、写真データのみを送信して下さい　</t>
    </r>
    <r>
      <rPr>
        <b/>
        <sz val="14"/>
        <color theme="1"/>
        <rFont val="BIZ UDPゴシック"/>
        <family val="3"/>
        <charset val="128"/>
      </rPr>
      <t>　
  【５】ステージ配置図　別シート　確認して入力下さい。
　　　　　</t>
    </r>
    <r>
      <rPr>
        <b/>
        <sz val="14"/>
        <rFont val="BIZ UDPゴシック"/>
        <family val="3"/>
        <charset val="128"/>
      </rPr>
      <t>〔舞台確認票（側面</t>
    </r>
    <r>
      <rPr>
        <b/>
        <sz val="14"/>
        <color theme="1"/>
        <rFont val="BIZ UDPゴシック"/>
        <family val="3"/>
        <charset val="128"/>
      </rPr>
      <t>反響板あり・緞帳使用不可）〕</t>
    </r>
    <rPh sb="4" eb="6">
      <t>オキナワ</t>
    </rPh>
    <rPh sb="6" eb="7">
      <t>ケン</t>
    </rPh>
    <rPh sb="7" eb="10">
      <t>チュウブンレン</t>
    </rPh>
    <rPh sb="264" eb="269">
      <t>ブタイカクニンヒョウ</t>
    </rPh>
    <rPh sb="270" eb="272">
      <t>ソクメン</t>
    </rPh>
    <rPh sb="278" eb="280">
      <t>ドンチョウ</t>
    </rPh>
    <rPh sb="280" eb="284">
      <t>シヨウフカ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</si>
</sst>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u/>
      <sz val="11"/>
      <color theme="10"/>
      <name val="ＭＳ Ｐゴシック"/>
      <family val="2"/>
      <charset val="128"/>
      <scheme val="minor"/>
    </font>
    <font>
      <sz val="11"/>
      <color theme="1"/>
      <name val="AR P明朝体L"/>
      <family val="1"/>
      <charset val="128"/>
    </font>
    <font>
      <sz val="14"/>
      <color theme="1"/>
      <name val="AR P明朝体L"/>
      <family val="1"/>
      <charset val="128"/>
    </font>
    <font>
      <sz val="12"/>
      <color theme="1"/>
      <name val="AR P明朝体L"/>
      <family val="1"/>
      <charset val="128"/>
    </font>
    <font>
      <b/>
      <sz val="16"/>
      <color theme="1"/>
      <name val="AR P明朝体L"/>
      <family val="1"/>
      <charset val="128"/>
    </font>
    <font>
      <sz val="36"/>
      <color theme="1"/>
      <name val="AR P明朝体L"/>
      <family val="1"/>
      <charset val="128"/>
    </font>
    <font>
      <sz val="16"/>
      <color theme="1"/>
      <name val="AR P明朝体L"/>
      <family val="1"/>
      <charset val="128"/>
    </font>
    <font>
      <sz val="20"/>
      <color theme="1"/>
      <name val="AR P明朝体L"/>
      <family val="1"/>
      <charset val="128"/>
    </font>
    <font>
      <sz val="18"/>
      <color theme="1"/>
      <name val="AR P明朝体L"/>
      <family val="1"/>
      <charset val="128"/>
    </font>
    <font>
      <sz val="16"/>
      <color theme="1"/>
      <name val="ＭＳ Ｐゴシック"/>
      <family val="2"/>
      <charset val="128"/>
      <scheme val="minor"/>
    </font>
    <font>
      <sz val="16"/>
      <color theme="1"/>
      <name val="ＭＳ Ｐゴシック"/>
      <family val="3"/>
      <charset val="128"/>
      <scheme val="minor"/>
    </font>
    <font>
      <sz val="24"/>
      <color theme="1"/>
      <name val="AR P明朝体L"/>
      <family val="1"/>
      <charset val="128"/>
    </font>
    <font>
      <b/>
      <sz val="18"/>
      <color theme="1"/>
      <name val="AR P明朝体L"/>
      <family val="1"/>
      <charset val="128"/>
    </font>
    <font>
      <sz val="10"/>
      <color theme="1"/>
      <name val="AR丸ゴシック体M"/>
      <family val="3"/>
      <charset val="128"/>
    </font>
    <font>
      <sz val="9"/>
      <color theme="1"/>
      <name val="AR丸ゴシック体M"/>
      <family val="3"/>
      <charset val="128"/>
    </font>
    <font>
      <sz val="11"/>
      <color theme="1"/>
      <name val="AR P丸ゴシック体M"/>
      <family val="3"/>
      <charset val="128"/>
    </font>
    <font>
      <sz val="18"/>
      <color theme="1"/>
      <name val="AR P明朝体U"/>
      <family val="1"/>
      <charset val="128"/>
    </font>
    <font>
      <sz val="16"/>
      <color theme="1"/>
      <name val="AR P明朝体U"/>
      <family val="1"/>
      <charset val="128"/>
    </font>
    <font>
      <sz val="11"/>
      <color theme="1"/>
      <name val="AR P明朝体U"/>
      <family val="1"/>
      <charset val="128"/>
    </font>
    <font>
      <b/>
      <sz val="11"/>
      <color rgb="FFFF0000"/>
      <name val="AR P丸ゴシック体M"/>
      <family val="3"/>
      <charset val="128"/>
    </font>
    <font>
      <sz val="6"/>
      <name val="ＭＳ Ｐゴシック"/>
      <family val="3"/>
      <charset val="128"/>
      <scheme val="minor"/>
    </font>
    <font>
      <sz val="11"/>
      <color rgb="FFFF0000"/>
      <name val="AR P丸ゴシック体M"/>
      <family val="3"/>
      <charset val="128"/>
    </font>
    <font>
      <b/>
      <sz val="11"/>
      <color theme="1"/>
      <name val="AR P丸ゴシック体M"/>
      <family val="3"/>
      <charset val="128"/>
    </font>
    <font>
      <sz val="18"/>
      <color theme="0"/>
      <name val="AR P明朝体L"/>
      <family val="1"/>
      <charset val="128"/>
    </font>
    <font>
      <sz val="14"/>
      <color theme="0"/>
      <name val="ＭＳ Ｐゴシック"/>
      <family val="2"/>
      <charset val="128"/>
      <scheme val="minor"/>
    </font>
    <font>
      <sz val="14"/>
      <color theme="0"/>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sz val="11"/>
      <color rgb="FFFF0000"/>
      <name val="ＭＳ Ｐゴシック"/>
      <family val="3"/>
      <charset val="128"/>
      <scheme val="minor"/>
    </font>
    <font>
      <b/>
      <sz val="11"/>
      <color rgb="FFFF0000"/>
      <name val="ＭＳ Ｐゴシック"/>
      <family val="3"/>
      <charset val="128"/>
      <scheme val="minor"/>
    </font>
    <font>
      <sz val="9"/>
      <color indexed="81"/>
      <name val="ＭＳ Ｐゴシック"/>
      <family val="3"/>
      <charset val="128"/>
    </font>
    <font>
      <b/>
      <sz val="9"/>
      <color indexed="81"/>
      <name val="ＭＳ Ｐゴシック"/>
      <family val="3"/>
      <charset val="128"/>
    </font>
    <font>
      <sz val="22"/>
      <color theme="1"/>
      <name val="AR P丸ゴシック体M"/>
      <family val="3"/>
      <charset val="128"/>
    </font>
    <font>
      <sz val="16"/>
      <color theme="1"/>
      <name val="AR P丸ゴシック体M"/>
      <family val="3"/>
      <charset val="128"/>
    </font>
    <font>
      <sz val="12"/>
      <color theme="1"/>
      <name val="AR P丸ゴシック体M"/>
      <family val="3"/>
      <charset val="128"/>
    </font>
    <font>
      <sz val="14"/>
      <color theme="1"/>
      <name val="AR P丸ゴシック体M"/>
      <family val="3"/>
      <charset val="128"/>
    </font>
    <font>
      <b/>
      <sz val="16"/>
      <color rgb="FFFF0000"/>
      <name val="ＭＳ Ｐゴシック"/>
      <family val="3"/>
      <charset val="128"/>
      <scheme val="minor"/>
    </font>
    <font>
      <b/>
      <sz val="26"/>
      <color rgb="FFFF0000"/>
      <name val="ＭＳ Ｐゴシック"/>
      <family val="3"/>
      <charset val="128"/>
      <scheme val="minor"/>
    </font>
    <font>
      <sz val="16"/>
      <color theme="1"/>
      <name val="BIZ UDPゴシック"/>
      <family val="3"/>
      <charset val="128"/>
    </font>
    <font>
      <sz val="28"/>
      <color theme="1"/>
      <name val="BIZ UDPゴシック"/>
      <family val="3"/>
      <charset val="128"/>
    </font>
    <font>
      <sz val="11"/>
      <color theme="1"/>
      <name val="BIZ UDPゴシック"/>
      <family val="3"/>
      <charset val="128"/>
    </font>
    <font>
      <b/>
      <sz val="24"/>
      <color theme="1"/>
      <name val="BIZ UDPゴシック"/>
      <family val="3"/>
      <charset val="128"/>
    </font>
    <font>
      <b/>
      <sz val="16"/>
      <color theme="1"/>
      <name val="BIZ UDPゴシック"/>
      <family val="3"/>
      <charset val="128"/>
    </font>
    <font>
      <b/>
      <sz val="16"/>
      <color rgb="FFFF0000"/>
      <name val="BIZ UDPゴシック"/>
      <family val="3"/>
      <charset val="128"/>
    </font>
    <font>
      <sz val="12"/>
      <color theme="1"/>
      <name val="BIZ UDPゴシック"/>
      <family val="3"/>
      <charset val="128"/>
    </font>
    <font>
      <b/>
      <sz val="16"/>
      <name val="BIZ UDPゴシック"/>
      <family val="3"/>
      <charset val="128"/>
    </font>
    <font>
      <sz val="14"/>
      <color theme="1"/>
      <name val="BIZ UDPゴシック"/>
      <family val="3"/>
      <charset val="128"/>
    </font>
    <font>
      <sz val="11"/>
      <name val="BIZ UDPゴシック"/>
      <family val="3"/>
      <charset val="128"/>
    </font>
    <font>
      <b/>
      <sz val="14"/>
      <color theme="1"/>
      <name val="BIZ UDPゴシック"/>
      <family val="3"/>
      <charset val="128"/>
    </font>
    <font>
      <sz val="14"/>
      <name val="BIZ UDPゴシック"/>
      <family val="3"/>
      <charset val="128"/>
    </font>
    <font>
      <sz val="18"/>
      <name val="BIZ UDPゴシック"/>
      <family val="3"/>
      <charset val="128"/>
    </font>
    <font>
      <b/>
      <sz val="11"/>
      <color theme="1"/>
      <name val="BIZ UDPゴシック"/>
      <family val="3"/>
      <charset val="128"/>
    </font>
    <font>
      <sz val="14"/>
      <color rgb="FFFF0000"/>
      <name val="BIZ UDPゴシック"/>
      <family val="3"/>
      <charset val="128"/>
    </font>
    <font>
      <sz val="16"/>
      <color rgb="FFFF0000"/>
      <name val="BIZ UDPゴシック"/>
      <family val="3"/>
      <charset val="128"/>
    </font>
    <font>
      <b/>
      <sz val="12"/>
      <color theme="1"/>
      <name val="BIZ UDPゴシック"/>
      <family val="3"/>
      <charset val="128"/>
    </font>
    <font>
      <sz val="11"/>
      <color rgb="FFFF0000"/>
      <name val="BIZ UDPゴシック"/>
      <family val="3"/>
      <charset val="128"/>
    </font>
    <font>
      <b/>
      <sz val="14"/>
      <color rgb="FFFF0000"/>
      <name val="BIZ UDPゴシック"/>
      <family val="3"/>
      <charset val="128"/>
    </font>
    <font>
      <b/>
      <u/>
      <sz val="14"/>
      <color theme="1"/>
      <name val="BIZ UDPゴシック"/>
      <family val="3"/>
      <charset val="128"/>
    </font>
    <font>
      <b/>
      <sz val="10"/>
      <color theme="1"/>
      <name val="BIZ UDPゴシック"/>
      <family val="3"/>
      <charset val="128"/>
    </font>
    <font>
      <sz val="12"/>
      <color rgb="FFFF0000"/>
      <name val="BIZ UDPゴシック"/>
      <family val="3"/>
      <charset val="128"/>
    </font>
    <font>
      <b/>
      <sz val="12"/>
      <color rgb="FFFF0000"/>
      <name val="BIZ UDPゴシック"/>
      <family val="3"/>
      <charset val="128"/>
    </font>
    <font>
      <sz val="20"/>
      <color theme="1"/>
      <name val="BIZ UDPゴシック"/>
      <family val="3"/>
      <charset val="128"/>
    </font>
    <font>
      <sz val="20"/>
      <color rgb="FFFF0000"/>
      <name val="BIZ UDPゴシック"/>
      <family val="3"/>
      <charset val="128"/>
    </font>
    <font>
      <sz val="24"/>
      <color rgb="FFFF0000"/>
      <name val="BIZ UDPゴシック"/>
      <family val="3"/>
      <charset val="128"/>
    </font>
    <font>
      <sz val="18"/>
      <color rgb="FFFF0000"/>
      <name val="BIZ UDPゴシック"/>
      <family val="3"/>
      <charset val="128"/>
    </font>
    <font>
      <b/>
      <sz val="10"/>
      <color rgb="FFFF0000"/>
      <name val="BIZ UDPゴシック"/>
      <family val="3"/>
      <charset val="128"/>
    </font>
    <font>
      <b/>
      <sz val="11"/>
      <color rgb="FFFF0000"/>
      <name val="BIZ UDPゴシック"/>
      <family val="3"/>
      <charset val="128"/>
    </font>
    <font>
      <b/>
      <sz val="36"/>
      <color rgb="FFFF0000"/>
      <name val="BIZ UDPゴシック"/>
      <family val="3"/>
      <charset val="128"/>
    </font>
    <font>
      <sz val="36"/>
      <color theme="1"/>
      <name val="BIZ UDPゴシック"/>
      <family val="3"/>
      <charset val="128"/>
    </font>
    <font>
      <b/>
      <sz val="14"/>
      <name val="BIZ UDPゴシック"/>
      <family val="3"/>
      <charset val="128"/>
    </font>
    <font>
      <b/>
      <u/>
      <sz val="18"/>
      <color theme="10"/>
      <name val="BIZ UDPゴシック"/>
      <family val="3"/>
      <charset val="128"/>
    </font>
    <font>
      <b/>
      <sz val="18"/>
      <color theme="1"/>
      <name val="BIZ UDPゴシック"/>
      <family val="3"/>
      <charset val="128"/>
    </font>
    <font>
      <b/>
      <sz val="18"/>
      <color rgb="FFFF0000"/>
      <name val="BIZ UDPゴシック"/>
      <family val="3"/>
      <charset val="128"/>
    </font>
    <font>
      <u val="double"/>
      <sz val="24"/>
      <color rgb="FFFF0000"/>
      <name val="BIZ UDPゴシック"/>
      <family val="3"/>
      <charset val="128"/>
    </font>
    <font>
      <b/>
      <sz val="12"/>
      <color indexed="81"/>
      <name val="BIZ UDPゴシック"/>
      <family val="3"/>
      <charset val="128"/>
    </font>
    <font>
      <sz val="18"/>
      <color theme="1"/>
      <name val="BIZ UDPゴシック"/>
      <family val="3"/>
      <charset val="128"/>
    </font>
    <font>
      <sz val="11"/>
      <color indexed="81"/>
      <name val="BIZ UDPゴシック"/>
      <family val="3"/>
      <charset val="128"/>
    </font>
    <font>
      <u val="double"/>
      <sz val="11"/>
      <color indexed="81"/>
      <name val="BIZ UDPゴシック"/>
      <family val="3"/>
      <charset val="128"/>
    </font>
    <font>
      <u/>
      <sz val="14"/>
      <color theme="1"/>
      <name val="BIZ UDPゴシック"/>
      <family val="3"/>
      <charset val="128"/>
    </font>
  </fonts>
  <fills count="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145">
    <border>
      <left/>
      <right/>
      <top/>
      <bottom/>
      <diagonal/>
    </border>
    <border>
      <left/>
      <right/>
      <top/>
      <bottom style="double">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style="medium">
        <color auto="1"/>
      </left>
      <right/>
      <top/>
      <bottom style="double">
        <color auto="1"/>
      </bottom>
      <diagonal/>
    </border>
    <border>
      <left/>
      <right style="thin">
        <color auto="1"/>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double">
        <color auto="1"/>
      </top>
      <bottom style="hair">
        <color auto="1"/>
      </bottom>
      <diagonal/>
    </border>
    <border>
      <left style="double">
        <color auto="1"/>
      </left>
      <right/>
      <top style="double">
        <color auto="1"/>
      </top>
      <bottom/>
      <diagonal/>
    </border>
    <border>
      <left/>
      <right style="double">
        <color auto="1"/>
      </right>
      <top style="double">
        <color auto="1"/>
      </top>
      <bottom/>
      <diagonal/>
    </border>
    <border>
      <left/>
      <right style="medium">
        <color auto="1"/>
      </right>
      <top style="double">
        <color auto="1"/>
      </top>
      <bottom style="hair">
        <color auto="1"/>
      </bottom>
      <diagonal/>
    </border>
    <border>
      <left/>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style="double">
        <color auto="1"/>
      </left>
      <right/>
      <top/>
      <bottom/>
      <diagonal/>
    </border>
    <border>
      <left/>
      <right style="double">
        <color auto="1"/>
      </right>
      <top/>
      <bottom/>
      <diagonal/>
    </border>
    <border>
      <left style="medium">
        <color auto="1"/>
      </left>
      <right/>
      <top style="thin">
        <color auto="1"/>
      </top>
      <bottom/>
      <diagonal/>
    </border>
    <border>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bottom/>
      <diagonal/>
    </border>
    <border>
      <left/>
      <right style="medium">
        <color auto="1"/>
      </right>
      <top/>
      <bottom style="medium">
        <color auto="1"/>
      </bottom>
      <diagonal/>
    </border>
    <border>
      <left/>
      <right style="medium">
        <color auto="1"/>
      </right>
      <top style="thin">
        <color auto="1"/>
      </top>
      <bottom style="medium">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medium">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top style="double">
        <color auto="1"/>
      </top>
      <bottom style="thin">
        <color auto="1"/>
      </bottom>
      <diagonal/>
    </border>
    <border>
      <left style="thin">
        <color auto="1"/>
      </left>
      <right/>
      <top style="hair">
        <color auto="1"/>
      </top>
      <bottom style="thin">
        <color auto="1"/>
      </bottom>
      <diagonal/>
    </border>
    <border>
      <left style="hair">
        <color auto="1"/>
      </left>
      <right/>
      <top style="hair">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double">
        <color auto="1"/>
      </top>
      <bottom style="thin">
        <color auto="1"/>
      </bottom>
      <diagonal/>
    </border>
    <border>
      <left/>
      <right style="medium">
        <color auto="1"/>
      </right>
      <top style="hair">
        <color auto="1"/>
      </top>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style="hair">
        <color auto="1"/>
      </left>
      <right style="hair">
        <color auto="1"/>
      </right>
      <top style="thin">
        <color auto="1"/>
      </top>
      <bottom style="medium">
        <color auto="1"/>
      </bottom>
      <diagonal/>
    </border>
    <border>
      <left style="thin">
        <color auto="1"/>
      </left>
      <right/>
      <top style="thin">
        <color auto="1"/>
      </top>
      <bottom style="medium">
        <color auto="1"/>
      </bottom>
      <diagonal/>
    </border>
    <border>
      <left/>
      <right/>
      <top style="thick">
        <color auto="1"/>
      </top>
      <bottom/>
      <diagonal/>
    </border>
    <border>
      <left/>
      <right/>
      <top/>
      <bottom style="thick">
        <color auto="1"/>
      </bottom>
      <diagonal/>
    </border>
    <border>
      <left style="medium">
        <color auto="1"/>
      </left>
      <right/>
      <top style="double">
        <color auto="1"/>
      </top>
      <bottom style="hair">
        <color auto="1"/>
      </bottom>
      <diagonal/>
    </border>
    <border>
      <left style="medium">
        <color auto="1"/>
      </left>
      <right/>
      <top style="hair">
        <color auto="1"/>
      </top>
      <bottom style="medium">
        <color auto="1"/>
      </bottom>
      <diagonal/>
    </border>
    <border>
      <left/>
      <right/>
      <top style="thick">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style="hair">
        <color auto="1"/>
      </top>
      <bottom style="hair">
        <color auto="1"/>
      </bottom>
      <diagonal/>
    </border>
    <border>
      <left style="thin">
        <color auto="1"/>
      </left>
      <right/>
      <top/>
      <bottom/>
      <diagonal/>
    </border>
    <border>
      <left style="thin">
        <color auto="1"/>
      </left>
      <right style="thin">
        <color auto="1"/>
      </right>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thin">
        <color auto="1"/>
      </left>
      <right/>
      <top/>
      <bottom style="hair">
        <color indexed="64"/>
      </bottom>
      <diagonal/>
    </border>
    <border>
      <left/>
      <right/>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style="thin">
        <color auto="1"/>
      </right>
      <top/>
      <bottom style="hair">
        <color auto="1"/>
      </bottom>
      <diagonal/>
    </border>
    <border>
      <left style="medium">
        <color indexed="64"/>
      </left>
      <right/>
      <top style="medium">
        <color indexed="64"/>
      </top>
      <bottom style="hair">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medium">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30" fillId="0" borderId="0"/>
  </cellStyleXfs>
  <cellXfs count="616">
    <xf numFmtId="0" fontId="0" fillId="0" borderId="0" xfId="0">
      <alignment vertical="center"/>
    </xf>
    <xf numFmtId="0" fontId="2" fillId="0" borderId="6" xfId="0" applyFont="1" applyBorder="1">
      <alignment vertical="center"/>
    </xf>
    <xf numFmtId="0" fontId="0" fillId="0" borderId="6" xfId="0" applyBorder="1">
      <alignment vertical="center"/>
    </xf>
    <xf numFmtId="0" fontId="4" fillId="0" borderId="0" xfId="0" applyFont="1">
      <alignment vertical="center"/>
    </xf>
    <xf numFmtId="0" fontId="6" fillId="0" borderId="0" xfId="0" applyFont="1" applyAlignment="1">
      <alignment vertical="center" wrapText="1"/>
    </xf>
    <xf numFmtId="0" fontId="5" fillId="0" borderId="0" xfId="0" applyFont="1" applyAlignment="1">
      <alignment vertical="center" shrinkToFit="1"/>
    </xf>
    <xf numFmtId="0" fontId="11" fillId="0" borderId="101" xfId="0" applyFont="1" applyBorder="1" applyAlignment="1">
      <alignment horizontal="left" vertical="center"/>
    </xf>
    <xf numFmtId="0" fontId="6" fillId="0" borderId="0" xfId="0" applyFont="1">
      <alignment vertical="center"/>
    </xf>
    <xf numFmtId="0" fontId="8" fillId="0" borderId="102" xfId="0" applyFont="1" applyBorder="1">
      <alignment vertical="center"/>
    </xf>
    <xf numFmtId="0" fontId="6" fillId="0" borderId="102" xfId="0" applyFont="1" applyBorder="1" applyAlignment="1">
      <alignment vertical="top" wrapText="1"/>
    </xf>
    <xf numFmtId="0" fontId="4" fillId="0" borderId="0" xfId="0" applyFont="1" applyAlignment="1">
      <alignment horizontal="left" vertical="center"/>
    </xf>
    <xf numFmtId="0" fontId="4" fillId="0" borderId="0" xfId="0" applyFont="1" applyAlignment="1">
      <alignment vertical="center" shrinkToFit="1"/>
    </xf>
    <xf numFmtId="0" fontId="11" fillId="0" borderId="102" xfId="0" applyFont="1" applyBorder="1" applyAlignment="1">
      <alignment horizontal="left" vertical="center"/>
    </xf>
    <xf numFmtId="0" fontId="5"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31" xfId="0" applyFont="1" applyBorder="1" applyAlignment="1">
      <alignment horizontal="left" vertical="center"/>
    </xf>
    <xf numFmtId="0" fontId="9" fillId="0" borderId="31" xfId="0" applyFont="1" applyBorder="1" applyAlignment="1">
      <alignment horizontal="right" vertical="center"/>
    </xf>
    <xf numFmtId="0" fontId="11" fillId="0" borderId="105" xfId="0" applyFont="1" applyBorder="1" applyAlignment="1">
      <alignment horizontal="center" vertical="center"/>
    </xf>
    <xf numFmtId="0" fontId="11" fillId="0" borderId="105" xfId="0" applyFont="1" applyBorder="1" applyAlignment="1">
      <alignment horizontal="left" vertical="center"/>
    </xf>
    <xf numFmtId="0" fontId="9" fillId="0" borderId="105" xfId="0" applyFont="1" applyBorder="1" applyAlignment="1">
      <alignment horizontal="right" vertical="center"/>
    </xf>
    <xf numFmtId="0" fontId="5" fillId="0" borderId="0" xfId="0" applyFont="1" applyAlignment="1">
      <alignment horizontal="lef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left" vertical="center"/>
    </xf>
    <xf numFmtId="0" fontId="17" fillId="0" borderId="0" xfId="0" applyFont="1">
      <alignment vertical="center"/>
    </xf>
    <xf numFmtId="0" fontId="17" fillId="0" borderId="0" xfId="0" applyFont="1" applyAlignment="1">
      <alignment horizontal="left" vertical="center"/>
    </xf>
    <xf numFmtId="0" fontId="11" fillId="0" borderId="101" xfId="0" applyFont="1" applyBorder="1" applyAlignment="1">
      <alignment horizontal="center" vertical="center"/>
    </xf>
    <xf numFmtId="0" fontId="9" fillId="0" borderId="101" xfId="0" applyFont="1" applyBorder="1" applyAlignment="1">
      <alignment horizontal="right" vertical="center"/>
    </xf>
    <xf numFmtId="0" fontId="9" fillId="0" borderId="0" xfId="0" applyFont="1" applyAlignment="1">
      <alignment horizontal="left" vertical="center" shrinkToFit="1"/>
    </xf>
    <xf numFmtId="0" fontId="5" fillId="0" borderId="0" xfId="0" applyFont="1" applyAlignment="1">
      <alignment horizontal="right" shrinkToFit="1"/>
    </xf>
    <xf numFmtId="0" fontId="5" fillId="0" borderId="0" xfId="0" applyFont="1" applyAlignment="1">
      <alignment horizontal="left"/>
    </xf>
    <xf numFmtId="0" fontId="11" fillId="0" borderId="1" xfId="0" applyFont="1" applyBorder="1" applyAlignment="1">
      <alignment horizontal="left" vertical="center"/>
    </xf>
    <xf numFmtId="0" fontId="9" fillId="0" borderId="1" xfId="0" applyFont="1" applyBorder="1" applyAlignment="1">
      <alignment horizontal="right" vertical="center"/>
    </xf>
    <xf numFmtId="0" fontId="6" fillId="0" borderId="0" xfId="0" applyFont="1" applyAlignment="1">
      <alignment vertical="justify" wrapText="1"/>
    </xf>
    <xf numFmtId="0" fontId="9" fillId="0" borderId="0" xfId="0" applyFont="1" applyAlignment="1">
      <alignment horizontal="right" vertical="center" shrinkToFit="1"/>
    </xf>
    <xf numFmtId="0" fontId="9" fillId="0" borderId="0" xfId="0" applyFont="1" applyAlignment="1">
      <alignment vertical="center" shrinkToFit="1"/>
    </xf>
    <xf numFmtId="0" fontId="0" fillId="0" borderId="34" xfId="0" applyBorder="1">
      <alignment vertical="center"/>
    </xf>
    <xf numFmtId="0" fontId="0" fillId="0" borderId="4" xfId="0" applyBorder="1">
      <alignment vertical="center"/>
    </xf>
    <xf numFmtId="0" fontId="0" fillId="0" borderId="5" xfId="0" applyBorder="1">
      <alignment vertical="center"/>
    </xf>
    <xf numFmtId="0" fontId="0" fillId="0" borderId="17" xfId="0" applyBorder="1" applyAlignment="1">
      <alignment horizontal="right" vertical="center"/>
    </xf>
    <xf numFmtId="0" fontId="0" fillId="0" borderId="44" xfId="0" applyBorder="1">
      <alignment vertical="center"/>
    </xf>
    <xf numFmtId="0" fontId="0" fillId="0" borderId="17" xfId="0" applyBorder="1">
      <alignment vertical="center"/>
    </xf>
    <xf numFmtId="9" fontId="0" fillId="0" borderId="0" xfId="0" applyNumberFormat="1">
      <alignment vertical="center"/>
    </xf>
    <xf numFmtId="0" fontId="0" fillId="0" borderId="36" xfId="0" applyBorder="1">
      <alignment vertical="center"/>
    </xf>
    <xf numFmtId="0" fontId="0" fillId="0" borderId="37" xfId="0" applyBorder="1">
      <alignment vertical="center"/>
    </xf>
    <xf numFmtId="0" fontId="0" fillId="0" borderId="45" xfId="0" applyBorder="1">
      <alignment vertical="center"/>
    </xf>
    <xf numFmtId="0" fontId="13" fillId="2" borderId="0" xfId="0" applyFont="1" applyFill="1">
      <alignment vertical="center"/>
    </xf>
    <xf numFmtId="0" fontId="0" fillId="0" borderId="76" xfId="0" applyBorder="1">
      <alignment vertical="center"/>
    </xf>
    <xf numFmtId="0" fontId="0" fillId="0" borderId="61" xfId="0" applyBorder="1">
      <alignment vertical="center"/>
    </xf>
    <xf numFmtId="0" fontId="0" fillId="0" borderId="63" xfId="0" applyBorder="1">
      <alignment vertical="center"/>
    </xf>
    <xf numFmtId="0" fontId="0" fillId="0" borderId="60" xfId="0" applyBorder="1">
      <alignment vertical="center"/>
    </xf>
    <xf numFmtId="0" fontId="0" fillId="0" borderId="73" xfId="0" applyBorder="1">
      <alignment vertical="center"/>
    </xf>
    <xf numFmtId="0" fontId="0" fillId="0" borderId="122" xfId="0" applyBorder="1" applyAlignment="1">
      <alignment horizontal="center" vertical="center"/>
    </xf>
    <xf numFmtId="0" fontId="22" fillId="4" borderId="34" xfId="0" applyFont="1" applyFill="1" applyBorder="1">
      <alignment vertical="center"/>
    </xf>
    <xf numFmtId="0" fontId="18" fillId="4" borderId="4" xfId="0" applyFont="1" applyFill="1" applyBorder="1">
      <alignment vertical="center"/>
    </xf>
    <xf numFmtId="0" fontId="18" fillId="4" borderId="5" xfId="0" applyFont="1" applyFill="1" applyBorder="1">
      <alignment vertical="center"/>
    </xf>
    <xf numFmtId="0" fontId="24" fillId="4" borderId="17" xfId="0" applyFont="1" applyFill="1" applyBorder="1">
      <alignment vertical="center"/>
    </xf>
    <xf numFmtId="0" fontId="18" fillId="4" borderId="0" xfId="0" applyFont="1" applyFill="1">
      <alignment vertical="center"/>
    </xf>
    <xf numFmtId="0" fontId="18" fillId="4" borderId="44" xfId="0" applyFont="1" applyFill="1" applyBorder="1">
      <alignment vertical="center"/>
    </xf>
    <xf numFmtId="0" fontId="24" fillId="4" borderId="36" xfId="0" applyFont="1" applyFill="1" applyBorder="1">
      <alignment vertical="center"/>
    </xf>
    <xf numFmtId="0" fontId="18" fillId="4" borderId="37" xfId="0" applyFont="1" applyFill="1" applyBorder="1">
      <alignment vertical="center"/>
    </xf>
    <xf numFmtId="0" fontId="18" fillId="4" borderId="45" xfId="0" applyFont="1" applyFill="1" applyBorder="1">
      <alignment vertical="center"/>
    </xf>
    <xf numFmtId="0" fontId="25" fillId="2" borderId="0" xfId="0" applyFont="1" applyFill="1">
      <alignment vertical="center"/>
    </xf>
    <xf numFmtId="0" fontId="0" fillId="2" borderId="0" xfId="0" applyFill="1">
      <alignment vertical="center"/>
    </xf>
    <xf numFmtId="0" fontId="0" fillId="0" borderId="123" xfId="0" applyBorder="1" applyAlignment="1">
      <alignment horizontal="right" vertical="center"/>
    </xf>
    <xf numFmtId="0" fontId="11" fillId="2" borderId="0" xfId="0" applyFont="1" applyFill="1">
      <alignment vertical="center"/>
    </xf>
    <xf numFmtId="0" fontId="26" fillId="5" borderId="0" xfId="0" applyFont="1" applyFill="1" applyAlignment="1">
      <alignment horizontal="center" vertical="center"/>
    </xf>
    <xf numFmtId="0" fontId="4" fillId="0" borderId="0" xfId="0" applyFont="1" applyAlignment="1">
      <alignment horizontal="right" vertical="center" shrinkToFit="1"/>
    </xf>
    <xf numFmtId="0" fontId="20" fillId="0" borderId="0" xfId="0" applyFont="1" applyAlignment="1">
      <alignment horizontal="left" vertical="center" shrinkToFit="1"/>
    </xf>
    <xf numFmtId="0" fontId="21" fillId="0" borderId="0" xfId="0" applyFont="1" applyAlignment="1">
      <alignment horizontal="left" vertical="center" shrinkToFit="1"/>
    </xf>
    <xf numFmtId="0" fontId="24" fillId="4" borderId="0" xfId="0" applyFont="1" applyFill="1">
      <alignment vertical="center"/>
    </xf>
    <xf numFmtId="0" fontId="24" fillId="4" borderId="44" xfId="0" applyFont="1" applyFill="1" applyBorder="1">
      <alignment vertical="center"/>
    </xf>
    <xf numFmtId="0" fontId="6" fillId="0" borderId="101" xfId="0" applyFont="1" applyBorder="1" applyAlignment="1">
      <alignment vertical="center" shrinkToFit="1"/>
    </xf>
    <xf numFmtId="0" fontId="6" fillId="0" borderId="102" xfId="0" applyFont="1" applyBorder="1" applyAlignment="1">
      <alignment vertical="center" shrinkToFit="1"/>
    </xf>
    <xf numFmtId="0" fontId="19" fillId="0" borderId="101" xfId="0" applyFont="1" applyBorder="1">
      <alignment vertical="center"/>
    </xf>
    <xf numFmtId="0" fontId="19" fillId="0" borderId="102" xfId="0" applyFont="1" applyBorder="1">
      <alignment vertical="center"/>
    </xf>
    <xf numFmtId="0" fontId="0" fillId="0" borderId="6" xfId="0" applyBorder="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vertical="distributed" wrapText="1"/>
      <protection locked="0"/>
    </xf>
    <xf numFmtId="0" fontId="12" fillId="0" borderId="0" xfId="0" applyFont="1" applyAlignment="1">
      <alignment vertical="center" wrapText="1"/>
    </xf>
    <xf numFmtId="0" fontId="13" fillId="0" borderId="0" xfId="0" applyFont="1">
      <alignment vertical="center"/>
    </xf>
    <xf numFmtId="0" fontId="29" fillId="2" borderId="0" xfId="0" applyFont="1" applyFill="1">
      <alignment vertical="center"/>
    </xf>
    <xf numFmtId="0" fontId="31" fillId="2" borderId="0" xfId="0" applyFont="1" applyFill="1">
      <alignment vertical="center"/>
    </xf>
    <xf numFmtId="0" fontId="11" fillId="2" borderId="0" xfId="0" applyFont="1" applyFill="1" applyAlignment="1">
      <alignment horizontal="center" vertical="center"/>
    </xf>
    <xf numFmtId="0" fontId="32" fillId="0" borderId="0" xfId="0" applyFont="1">
      <alignment vertical="center"/>
    </xf>
    <xf numFmtId="0" fontId="0" fillId="0" borderId="0" xfId="0" applyAlignment="1">
      <alignment horizontal="center" vertical="center"/>
    </xf>
    <xf numFmtId="0" fontId="4" fillId="0" borderId="0" xfId="0" applyFont="1" applyAlignment="1">
      <alignment vertical="center" textRotation="255"/>
    </xf>
    <xf numFmtId="0" fontId="18" fillId="0" borderId="0" xfId="0" applyFont="1">
      <alignment vertical="center"/>
    </xf>
    <xf numFmtId="0" fontId="37" fillId="0" borderId="0" xfId="0" applyFont="1" applyAlignment="1">
      <alignment vertical="distributed" wrapText="1"/>
    </xf>
    <xf numFmtId="0" fontId="40" fillId="2" borderId="0" xfId="0" applyFont="1" applyFill="1" applyAlignment="1">
      <alignment horizontal="right" vertical="center"/>
    </xf>
    <xf numFmtId="0" fontId="39" fillId="2" borderId="0" xfId="0" applyFont="1" applyFill="1">
      <alignment vertical="center"/>
    </xf>
    <xf numFmtId="0" fontId="4" fillId="2" borderId="0" xfId="0" applyFont="1" applyFill="1">
      <alignment vertical="center"/>
    </xf>
    <xf numFmtId="0" fontId="10" fillId="2" borderId="0" xfId="0" applyFont="1" applyFill="1">
      <alignment vertical="center"/>
    </xf>
    <xf numFmtId="0" fontId="35" fillId="0" borderId="0" xfId="0" applyFont="1" applyProtection="1">
      <alignment vertical="center"/>
      <protection locked="0"/>
    </xf>
    <xf numFmtId="0" fontId="18" fillId="0" borderId="0" xfId="0" applyFont="1" applyProtection="1">
      <alignmen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18" fillId="0" borderId="126" xfId="0" applyFont="1" applyBorder="1" applyProtection="1">
      <alignment vertical="center"/>
      <protection locked="0"/>
    </xf>
    <xf numFmtId="0" fontId="18" fillId="0" borderId="127" xfId="0" applyFont="1" applyBorder="1" applyProtection="1">
      <alignment vertical="center"/>
      <protection locked="0"/>
    </xf>
    <xf numFmtId="0" fontId="18" fillId="0" borderId="128" xfId="0" applyFont="1" applyBorder="1" applyProtection="1">
      <alignment vertical="center"/>
      <protection locked="0"/>
    </xf>
    <xf numFmtId="0" fontId="18" fillId="0" borderId="130" xfId="0" applyFont="1" applyBorder="1" applyProtection="1">
      <alignment vertical="center"/>
      <protection locked="0"/>
    </xf>
    <xf numFmtId="0" fontId="18" fillId="0" borderId="129" xfId="0" applyFont="1" applyBorder="1" applyProtection="1">
      <alignment vertical="center"/>
      <protection locked="0"/>
    </xf>
    <xf numFmtId="0" fontId="37" fillId="0" borderId="129" xfId="0" applyFont="1" applyBorder="1" applyProtection="1">
      <alignment vertical="center"/>
      <protection locked="0"/>
    </xf>
    <xf numFmtId="0" fontId="38" fillId="0" borderId="129" xfId="0" applyFont="1" applyBorder="1" applyProtection="1">
      <alignment vertical="center"/>
      <protection locked="0"/>
    </xf>
    <xf numFmtId="0" fontId="37" fillId="0" borderId="131" xfId="0" applyFont="1" applyBorder="1" applyProtection="1">
      <alignment vertical="center"/>
      <protection locked="0"/>
    </xf>
    <xf numFmtId="0" fontId="37" fillId="0" borderId="132" xfId="0" applyFont="1" applyBorder="1" applyProtection="1">
      <alignment vertical="center"/>
      <protection locked="0"/>
    </xf>
    <xf numFmtId="0" fontId="18" fillId="0" borderId="132" xfId="0" applyFont="1" applyBorder="1" applyProtection="1">
      <alignment vertical="center"/>
      <protection locked="0"/>
    </xf>
    <xf numFmtId="0" fontId="18" fillId="0" borderId="133" xfId="0" applyFont="1" applyBorder="1" applyProtection="1">
      <alignment vertical="center"/>
      <protection locked="0"/>
    </xf>
    <xf numFmtId="0" fontId="43" fillId="0" borderId="0" xfId="0" applyFont="1">
      <alignment vertical="center"/>
    </xf>
    <xf numFmtId="0" fontId="45" fillId="0" borderId="38" xfId="0" applyFont="1" applyBorder="1" applyAlignment="1">
      <alignment horizontal="left" vertical="distributed" wrapText="1"/>
    </xf>
    <xf numFmtId="0" fontId="47" fillId="4" borderId="6" xfId="2" applyFont="1" applyFill="1" applyBorder="1" applyAlignment="1">
      <alignment vertical="center"/>
    </xf>
    <xf numFmtId="0" fontId="45" fillId="0" borderId="32" xfId="0" applyFont="1" applyBorder="1" applyAlignment="1">
      <alignment horizontal="left" vertical="distributed" wrapText="1"/>
    </xf>
    <xf numFmtId="0" fontId="45" fillId="0" borderId="1" xfId="0" applyFont="1" applyBorder="1" applyAlignment="1">
      <alignment horizontal="left" vertical="distributed" wrapText="1"/>
    </xf>
    <xf numFmtId="0" fontId="45" fillId="0" borderId="33" xfId="0" applyFont="1" applyBorder="1" applyAlignment="1">
      <alignment horizontal="left" vertical="distributed" wrapText="1"/>
    </xf>
    <xf numFmtId="0" fontId="45" fillId="0" borderId="0" xfId="0" applyFont="1" applyAlignment="1">
      <alignment horizontal="left" vertical="center" wrapText="1"/>
    </xf>
    <xf numFmtId="0" fontId="45" fillId="0" borderId="28" xfId="0" applyFont="1" applyBorder="1" applyAlignment="1">
      <alignment horizontal="left" vertical="center" wrapText="1"/>
    </xf>
    <xf numFmtId="0" fontId="45" fillId="0" borderId="31" xfId="0" applyFont="1" applyBorder="1" applyAlignment="1">
      <alignment horizontal="left" vertical="center" wrapText="1"/>
    </xf>
    <xf numFmtId="0" fontId="45" fillId="0" borderId="29" xfId="0" applyFont="1" applyBorder="1" applyAlignment="1">
      <alignment horizontal="left" vertical="center" wrapText="1"/>
    </xf>
    <xf numFmtId="0" fontId="41" fillId="0" borderId="0" xfId="0" applyFont="1">
      <alignment vertical="center"/>
    </xf>
    <xf numFmtId="0" fontId="41" fillId="0" borderId="39" xfId="0" applyFont="1" applyBorder="1">
      <alignment vertical="center"/>
    </xf>
    <xf numFmtId="0" fontId="49" fillId="0" borderId="0" xfId="0" applyFont="1">
      <alignment vertical="center"/>
    </xf>
    <xf numFmtId="0" fontId="49" fillId="0" borderId="39" xfId="0" applyFont="1" applyBorder="1">
      <alignment vertical="center"/>
    </xf>
    <xf numFmtId="0" fontId="47" fillId="0" borderId="0" xfId="0" applyFont="1" applyAlignment="1">
      <alignment vertical="center" wrapText="1"/>
    </xf>
    <xf numFmtId="0" fontId="47" fillId="0" borderId="39" xfId="0" applyFont="1" applyBorder="1" applyAlignment="1">
      <alignment vertical="center" wrapText="1"/>
    </xf>
    <xf numFmtId="0" fontId="47" fillId="0" borderId="0" xfId="0" applyFont="1">
      <alignment vertical="center"/>
    </xf>
    <xf numFmtId="0" fontId="47" fillId="0" borderId="39" xfId="0" applyFont="1" applyBorder="1">
      <alignment vertical="center"/>
    </xf>
    <xf numFmtId="0" fontId="50" fillId="0" borderId="0" xfId="1" applyFont="1" applyBorder="1" applyAlignment="1">
      <alignment horizontal="right" vertical="center"/>
    </xf>
    <xf numFmtId="0" fontId="43" fillId="0" borderId="39" xfId="0" applyFont="1" applyBorder="1">
      <alignment vertical="center"/>
    </xf>
    <xf numFmtId="0" fontId="43" fillId="0" borderId="32" xfId="0" applyFont="1" applyBorder="1">
      <alignment vertical="center"/>
    </xf>
    <xf numFmtId="0" fontId="43" fillId="0" borderId="1" xfId="0" applyFont="1" applyBorder="1">
      <alignment vertical="center"/>
    </xf>
    <xf numFmtId="0" fontId="43" fillId="0" borderId="33" xfId="0" applyFont="1" applyBorder="1">
      <alignment vertical="center"/>
    </xf>
    <xf numFmtId="0" fontId="51" fillId="0" borderId="0" xfId="0" applyFont="1" applyAlignment="1">
      <alignment horizontal="left" vertical="center"/>
    </xf>
    <xf numFmtId="0" fontId="54" fillId="0" borderId="0" xfId="0" applyFont="1">
      <alignment vertical="center"/>
    </xf>
    <xf numFmtId="0" fontId="49" fillId="0" borderId="0" xfId="0" applyFont="1" applyAlignment="1">
      <alignment vertical="center" shrinkToFit="1"/>
    </xf>
    <xf numFmtId="0" fontId="61" fillId="0" borderId="65" xfId="0" applyFont="1" applyBorder="1" applyAlignment="1">
      <alignment horizontal="center" vertical="center" shrinkToFit="1"/>
    </xf>
    <xf numFmtId="0" fontId="61" fillId="0" borderId="61" xfId="0" applyFont="1" applyBorder="1" applyAlignment="1">
      <alignment horizontal="center" vertical="center" shrinkToFit="1"/>
    </xf>
    <xf numFmtId="0" fontId="61" fillId="0" borderId="73" xfId="0" applyFont="1" applyBorder="1" applyAlignment="1">
      <alignment horizontal="center" vertical="center" shrinkToFit="1"/>
    </xf>
    <xf numFmtId="0" fontId="61" fillId="0" borderId="63" xfId="0" applyFont="1" applyBorder="1" applyAlignment="1">
      <alignment horizontal="center" vertical="center" shrinkToFit="1"/>
    </xf>
    <xf numFmtId="0" fontId="61" fillId="0" borderId="60" xfId="0" applyFont="1" applyBorder="1" applyAlignment="1">
      <alignment horizontal="center" vertical="center" shrinkToFit="1"/>
    </xf>
    <xf numFmtId="0" fontId="42" fillId="2" borderId="0" xfId="0" applyFont="1" applyFill="1" applyAlignment="1">
      <alignment vertical="top" textRotation="255"/>
    </xf>
    <xf numFmtId="0" fontId="64" fillId="3" borderId="24" xfId="0" applyFont="1" applyFill="1" applyBorder="1" applyAlignment="1" applyProtection="1">
      <alignment horizontal="center" vertical="center"/>
      <protection locked="0"/>
    </xf>
    <xf numFmtId="0" fontId="54" fillId="0" borderId="24" xfId="0" applyFont="1" applyBorder="1">
      <alignment vertical="center"/>
    </xf>
    <xf numFmtId="0" fontId="54" fillId="0" borderId="26" xfId="0" applyFont="1" applyBorder="1">
      <alignment vertical="center"/>
    </xf>
    <xf numFmtId="0" fontId="65" fillId="0" borderId="24" xfId="0" applyFont="1" applyBorder="1" applyAlignment="1">
      <alignment horizontal="center" vertical="center"/>
    </xf>
    <xf numFmtId="0" fontId="51" fillId="0" borderId="79" xfId="0" applyFont="1" applyBorder="1" applyAlignment="1">
      <alignment vertical="center" shrinkToFit="1"/>
    </xf>
    <xf numFmtId="0" fontId="54" fillId="0" borderId="59" xfId="0" applyFont="1" applyBorder="1" applyAlignment="1">
      <alignment vertical="center" shrinkToFit="1"/>
    </xf>
    <xf numFmtId="0" fontId="43" fillId="0" borderId="34" xfId="0" applyFont="1" applyBorder="1">
      <alignment vertical="center"/>
    </xf>
    <xf numFmtId="0" fontId="43" fillId="0" borderId="4" xfId="0" applyFont="1" applyBorder="1">
      <alignment vertical="center"/>
    </xf>
    <xf numFmtId="0" fontId="43" fillId="0" borderId="5" xfId="0" applyFont="1" applyBorder="1">
      <alignment vertical="center"/>
    </xf>
    <xf numFmtId="0" fontId="43" fillId="0" borderId="17" xfId="0" applyFont="1" applyBorder="1">
      <alignment vertical="center"/>
    </xf>
    <xf numFmtId="0" fontId="51" fillId="0" borderId="0" xfId="0" applyFont="1">
      <alignment vertical="center"/>
    </xf>
    <xf numFmtId="0" fontId="69" fillId="0" borderId="0" xfId="0" applyFont="1">
      <alignment vertical="center"/>
    </xf>
    <xf numFmtId="0" fontId="43" fillId="0" borderId="44" xfId="0" applyFont="1" applyBorder="1">
      <alignment vertical="center"/>
    </xf>
    <xf numFmtId="0" fontId="58" fillId="0" borderId="0" xfId="0" applyFont="1">
      <alignment vertical="center"/>
    </xf>
    <xf numFmtId="0" fontId="54" fillId="0" borderId="56" xfId="0" applyFont="1" applyBorder="1" applyAlignment="1">
      <alignment horizontal="center" vertical="center" shrinkToFit="1"/>
    </xf>
    <xf numFmtId="0" fontId="54" fillId="0" borderId="96" xfId="0" applyFont="1" applyBorder="1" applyAlignment="1">
      <alignment horizontal="center" vertical="center" shrinkToFit="1"/>
    </xf>
    <xf numFmtId="0" fontId="54" fillId="0" borderId="10" xfId="0" applyFont="1" applyBorder="1" applyAlignment="1">
      <alignment horizontal="center" vertical="center" shrinkToFit="1"/>
    </xf>
    <xf numFmtId="0" fontId="54" fillId="0" borderId="97" xfId="0" applyFont="1" applyBorder="1" applyAlignment="1">
      <alignment horizontal="center" vertical="center" shrinkToFit="1"/>
    </xf>
    <xf numFmtId="0" fontId="54" fillId="0" borderId="58" xfId="0" applyFont="1" applyBorder="1" applyAlignment="1">
      <alignment horizontal="center" vertical="center" shrinkToFit="1"/>
    </xf>
    <xf numFmtId="0" fontId="43" fillId="3" borderId="96" xfId="0" applyFont="1" applyFill="1" applyBorder="1" applyAlignment="1" applyProtection="1">
      <alignment horizontal="center" vertical="center" shrinkToFit="1"/>
      <protection locked="0"/>
    </xf>
    <xf numFmtId="0" fontId="43" fillId="3" borderId="10" xfId="0" applyFont="1" applyFill="1" applyBorder="1" applyAlignment="1" applyProtection="1">
      <alignment horizontal="center" vertical="center" shrinkToFit="1"/>
      <protection locked="0"/>
    </xf>
    <xf numFmtId="0" fontId="58" fillId="0" borderId="96" xfId="0" applyFont="1" applyBorder="1" applyAlignment="1">
      <alignment horizontal="center" vertical="center" shrinkToFit="1"/>
    </xf>
    <xf numFmtId="0" fontId="58" fillId="0" borderId="10" xfId="0" applyFont="1" applyBorder="1" applyAlignment="1">
      <alignment horizontal="center" vertical="center" shrinkToFit="1"/>
    </xf>
    <xf numFmtId="0" fontId="43" fillId="0" borderId="96" xfId="0" applyFont="1" applyBorder="1" applyAlignment="1">
      <alignment horizontal="center" vertical="center" shrinkToFit="1"/>
    </xf>
    <xf numFmtId="0" fontId="43" fillId="0" borderId="10" xfId="0" applyFont="1" applyBorder="1" applyAlignment="1">
      <alignment horizontal="center" vertical="center" shrinkToFit="1"/>
    </xf>
    <xf numFmtId="0" fontId="43" fillId="0" borderId="58" xfId="0" applyFont="1" applyBorder="1" applyAlignment="1">
      <alignment horizontal="center" vertical="center" shrinkToFit="1"/>
    </xf>
    <xf numFmtId="0" fontId="54" fillId="0" borderId="98" xfId="0" applyFont="1" applyBorder="1" applyAlignment="1">
      <alignment horizontal="center" vertical="center" shrinkToFit="1"/>
    </xf>
    <xf numFmtId="0" fontId="43" fillId="3" borderId="99" xfId="0" applyFont="1" applyFill="1" applyBorder="1" applyAlignment="1" applyProtection="1">
      <alignment horizontal="center" vertical="center" shrinkToFit="1"/>
      <protection locked="0"/>
    </xf>
    <xf numFmtId="0" fontId="43" fillId="3" borderId="15" xfId="0" applyFont="1" applyFill="1" applyBorder="1" applyAlignment="1" applyProtection="1">
      <alignment horizontal="center" vertical="center" shrinkToFit="1"/>
      <protection locked="0"/>
    </xf>
    <xf numFmtId="0" fontId="54" fillId="0" borderId="100" xfId="0" applyFont="1" applyBorder="1" applyAlignment="1">
      <alignment horizontal="center" vertical="center" shrinkToFit="1"/>
    </xf>
    <xf numFmtId="0" fontId="43" fillId="0" borderId="99" xfId="0" applyFont="1" applyBorder="1" applyAlignment="1">
      <alignment horizontal="center" vertical="center" shrinkToFit="1"/>
    </xf>
    <xf numFmtId="0" fontId="43" fillId="0" borderId="15" xfId="0" applyFont="1" applyBorder="1" applyAlignment="1">
      <alignment horizontal="center" vertical="center" shrinkToFit="1"/>
    </xf>
    <xf numFmtId="0" fontId="43" fillId="0" borderId="46" xfId="0" applyFont="1" applyBorder="1" applyAlignment="1">
      <alignment horizontal="center" vertical="center" shrinkToFit="1"/>
    </xf>
    <xf numFmtId="0" fontId="43" fillId="0" borderId="0" xfId="0" applyFont="1" applyAlignment="1">
      <alignment horizontal="left" vertical="center"/>
    </xf>
    <xf numFmtId="0" fontId="73" fillId="0" borderId="38" xfId="1" applyFont="1" applyBorder="1" applyAlignment="1">
      <alignment vertical="center" shrinkToFit="1"/>
    </xf>
    <xf numFmtId="0" fontId="73" fillId="0" borderId="0" xfId="1" applyFont="1" applyBorder="1" applyAlignment="1">
      <alignment vertical="center" shrinkToFit="1"/>
    </xf>
    <xf numFmtId="0" fontId="74" fillId="0" borderId="0" xfId="0" applyFont="1" applyAlignment="1">
      <alignment vertical="center" shrinkToFit="1"/>
    </xf>
    <xf numFmtId="0" fontId="54" fillId="0" borderId="24" xfId="0" applyFont="1" applyBorder="1" applyAlignment="1">
      <alignment horizontal="center" vertical="center"/>
    </xf>
    <xf numFmtId="0" fontId="54" fillId="0" borderId="26" xfId="0" applyFont="1" applyBorder="1" applyAlignment="1">
      <alignment horizontal="center" vertical="center"/>
    </xf>
    <xf numFmtId="0" fontId="71" fillId="0" borderId="17" xfId="0" applyFont="1" applyBorder="1" applyProtection="1">
      <alignment vertical="center"/>
      <protection locked="0"/>
    </xf>
    <xf numFmtId="0" fontId="71" fillId="0" borderId="0" xfId="0" applyFont="1" applyProtection="1">
      <alignment vertical="center"/>
      <protection locked="0"/>
    </xf>
    <xf numFmtId="0" fontId="71" fillId="0" borderId="44" xfId="0" applyFont="1" applyBorder="1" applyProtection="1">
      <alignment vertical="center"/>
      <protection locked="0"/>
    </xf>
    <xf numFmtId="0" fontId="71" fillId="0" borderId="36" xfId="0" applyFont="1" applyBorder="1" applyProtection="1">
      <alignment vertical="center"/>
      <protection locked="0"/>
    </xf>
    <xf numFmtId="0" fontId="71" fillId="0" borderId="37" xfId="0" applyFont="1" applyBorder="1" applyProtection="1">
      <alignment vertical="center"/>
      <protection locked="0"/>
    </xf>
    <xf numFmtId="0" fontId="71" fillId="0" borderId="45" xfId="0" applyFont="1" applyBorder="1" applyProtection="1">
      <alignment vertical="center"/>
      <protection locked="0"/>
    </xf>
    <xf numFmtId="0" fontId="64" fillId="0" borderId="0" xfId="0" applyFont="1" applyAlignment="1" applyProtection="1">
      <alignment vertical="top"/>
      <protection locked="0"/>
    </xf>
    <xf numFmtId="0" fontId="64" fillId="0" borderId="0" xfId="0" applyFont="1" applyAlignment="1" applyProtection="1">
      <alignment vertical="top" wrapText="1"/>
      <protection locked="0"/>
    </xf>
    <xf numFmtId="0" fontId="59" fillId="0" borderId="79" xfId="0" applyFont="1" applyBorder="1" applyAlignment="1">
      <alignment vertical="center" shrinkToFit="1"/>
    </xf>
    <xf numFmtId="0" fontId="43" fillId="0" borderId="36" xfId="0" applyFont="1" applyBorder="1">
      <alignment vertical="center"/>
    </xf>
    <xf numFmtId="0" fontId="43" fillId="0" borderId="45" xfId="0" applyFont="1" applyBorder="1">
      <alignment vertical="center"/>
    </xf>
    <xf numFmtId="0" fontId="71" fillId="0" borderId="0" xfId="0" applyFont="1">
      <alignment vertical="center"/>
    </xf>
    <xf numFmtId="0" fontId="46" fillId="0" borderId="0" xfId="0" applyFont="1">
      <alignment vertical="center"/>
    </xf>
    <xf numFmtId="0" fontId="64" fillId="0" borderId="0" xfId="0" applyFont="1" applyAlignment="1">
      <alignment vertical="top" wrapText="1"/>
    </xf>
    <xf numFmtId="0" fontId="64" fillId="0" borderId="0" xfId="0" applyFont="1" applyAlignment="1">
      <alignment vertical="top"/>
    </xf>
    <xf numFmtId="0" fontId="43" fillId="0" borderId="37" xfId="0" applyFont="1" applyBorder="1">
      <alignment vertical="center"/>
    </xf>
    <xf numFmtId="0" fontId="64" fillId="0" borderId="0" xfId="0" applyFont="1">
      <alignment vertical="center"/>
    </xf>
    <xf numFmtId="0" fontId="45" fillId="0" borderId="106" xfId="0" applyFont="1" applyBorder="1" applyAlignment="1">
      <alignment vertical="center" shrinkToFit="1"/>
    </xf>
    <xf numFmtId="0" fontId="43" fillId="0" borderId="0" xfId="0" applyFont="1" applyAlignment="1">
      <alignment horizontal="right" vertical="center"/>
    </xf>
    <xf numFmtId="0" fontId="43" fillId="0" borderId="0" xfId="0" applyFont="1" applyProtection="1">
      <alignment vertical="center"/>
      <protection locked="0"/>
    </xf>
    <xf numFmtId="0" fontId="43" fillId="0" borderId="4" xfId="0" applyFont="1" applyBorder="1" applyProtection="1">
      <alignment vertical="center"/>
      <protection locked="0"/>
    </xf>
    <xf numFmtId="0" fontId="43" fillId="0" borderId="97" xfId="0" applyFont="1" applyBorder="1" applyProtection="1">
      <alignment vertical="center"/>
      <protection locked="0"/>
    </xf>
    <xf numFmtId="0" fontId="43" fillId="0" borderId="57" xfId="0" applyFont="1" applyBorder="1" applyProtection="1">
      <alignment vertical="center"/>
      <protection locked="0"/>
    </xf>
    <xf numFmtId="0" fontId="43" fillId="0" borderId="10" xfId="0" applyFont="1" applyBorder="1" applyProtection="1">
      <alignment vertical="center"/>
      <protection locked="0"/>
    </xf>
    <xf numFmtId="0" fontId="43" fillId="0" borderId="111" xfId="0" applyFont="1" applyBorder="1" applyProtection="1">
      <alignment vertical="center"/>
      <protection locked="0"/>
    </xf>
    <xf numFmtId="0" fontId="43" fillId="0" borderId="112" xfId="0" applyFont="1" applyBorder="1" applyProtection="1">
      <alignment vertical="center"/>
      <protection locked="0"/>
    </xf>
    <xf numFmtId="0" fontId="43" fillId="0" borderId="113" xfId="0" applyFont="1" applyBorder="1" applyProtection="1">
      <alignment vertical="center"/>
      <protection locked="0"/>
    </xf>
    <xf numFmtId="0" fontId="43" fillId="0" borderId="114" xfId="0" applyFont="1" applyBorder="1" applyProtection="1">
      <alignment vertical="center"/>
      <protection locked="0"/>
    </xf>
    <xf numFmtId="0" fontId="43" fillId="0" borderId="115" xfId="0" applyFont="1" applyBorder="1" applyProtection="1">
      <alignment vertical="center"/>
      <protection locked="0"/>
    </xf>
    <xf numFmtId="0" fontId="43" fillId="0" borderId="116" xfId="0" applyFont="1" applyBorder="1" applyProtection="1">
      <alignment vertical="center"/>
      <protection locked="0"/>
    </xf>
    <xf numFmtId="0" fontId="43" fillId="0" borderId="117" xfId="0" applyFont="1" applyBorder="1" applyProtection="1">
      <alignment vertical="center"/>
      <protection locked="0"/>
    </xf>
    <xf numFmtId="0" fontId="43" fillId="0" borderId="118" xfId="0" applyFont="1" applyBorder="1" applyProtection="1">
      <alignment vertical="center"/>
      <protection locked="0"/>
    </xf>
    <xf numFmtId="0" fontId="43" fillId="0" borderId="37" xfId="0" applyFont="1" applyBorder="1" applyProtection="1">
      <alignment vertical="center"/>
      <protection locked="0"/>
    </xf>
    <xf numFmtId="0" fontId="47" fillId="0" borderId="97" xfId="0" applyFont="1" applyBorder="1">
      <alignment vertical="center"/>
    </xf>
    <xf numFmtId="0" fontId="47" fillId="0" borderId="10" xfId="0" applyFont="1" applyBorder="1">
      <alignment vertical="center"/>
    </xf>
    <xf numFmtId="0" fontId="47" fillId="0" borderId="10" xfId="0" applyFont="1" applyBorder="1" applyAlignment="1">
      <alignment horizontal="center" vertical="center"/>
    </xf>
    <xf numFmtId="0" fontId="47" fillId="0" borderId="57" xfId="0" applyFont="1" applyBorder="1">
      <alignment vertical="center"/>
    </xf>
    <xf numFmtId="0" fontId="47" fillId="0" borderId="57" xfId="0" applyFont="1" applyBorder="1" applyAlignment="1">
      <alignment horizontal="center" vertical="center"/>
    </xf>
    <xf numFmtId="0" fontId="47" fillId="0" borderId="0" xfId="0" applyFont="1" applyAlignment="1">
      <alignment horizontal="center" vertical="center"/>
    </xf>
    <xf numFmtId="0" fontId="47" fillId="0" borderId="20" xfId="0" applyFont="1" applyBorder="1" applyAlignment="1">
      <alignment horizontal="center" vertical="center"/>
    </xf>
    <xf numFmtId="0" fontId="54" fillId="0" borderId="6" xfId="0" applyFont="1" applyBorder="1" applyAlignment="1">
      <alignment horizontal="center" vertical="center" shrinkToFit="1"/>
    </xf>
    <xf numFmtId="0" fontId="54" fillId="0" borderId="143" xfId="0" applyFont="1" applyBorder="1" applyAlignment="1">
      <alignment horizontal="center" vertical="center" shrinkToFit="1"/>
    </xf>
    <xf numFmtId="0" fontId="55" fillId="0" borderId="16" xfId="0" applyFont="1" applyBorder="1" applyAlignment="1">
      <alignment horizontal="center" vertical="center" shrinkToFit="1"/>
    </xf>
    <xf numFmtId="0" fontId="55" fillId="0" borderId="110" xfId="0" applyFont="1" applyBorder="1" applyAlignment="1">
      <alignment horizontal="center" vertical="center" shrinkToFit="1"/>
    </xf>
    <xf numFmtId="0" fontId="70" fillId="0" borderId="34" xfId="0" applyFont="1" applyBorder="1" applyAlignment="1">
      <alignment horizontal="center" vertical="center"/>
    </xf>
    <xf numFmtId="0" fontId="70" fillId="0" borderId="4" xfId="0" applyFont="1" applyBorder="1" applyAlignment="1">
      <alignment horizontal="center" vertical="center"/>
    </xf>
    <xf numFmtId="0" fontId="70" fillId="0" borderId="5" xfId="0" applyFont="1" applyBorder="1" applyAlignment="1">
      <alignment horizontal="center" vertical="center"/>
    </xf>
    <xf numFmtId="0" fontId="70" fillId="0" borderId="17" xfId="0" applyFont="1" applyBorder="1" applyAlignment="1">
      <alignment horizontal="center" vertical="center"/>
    </xf>
    <xf numFmtId="0" fontId="70" fillId="0" borderId="0" xfId="0" applyFont="1" applyAlignment="1">
      <alignment horizontal="center" vertical="center"/>
    </xf>
    <xf numFmtId="0" fontId="70" fillId="0" borderId="44" xfId="0" applyFont="1" applyBorder="1" applyAlignment="1">
      <alignment horizontal="center" vertical="center"/>
    </xf>
    <xf numFmtId="0" fontId="57" fillId="0" borderId="81" xfId="0" applyFont="1" applyBorder="1" applyAlignment="1">
      <alignment horizontal="center" vertical="center" wrapText="1"/>
    </xf>
    <xf numFmtId="0" fontId="57" fillId="0" borderId="82" xfId="0" applyFont="1" applyBorder="1" applyAlignment="1">
      <alignment horizontal="center" vertical="center" wrapText="1"/>
    </xf>
    <xf numFmtId="0" fontId="57" fillId="0" borderId="82" xfId="0" applyFont="1" applyBorder="1" applyAlignment="1">
      <alignment horizontal="center" vertical="center"/>
    </xf>
    <xf numFmtId="0" fontId="57" fillId="0" borderId="85" xfId="0" applyFont="1" applyBorder="1" applyAlignment="1">
      <alignment horizontal="center" vertical="center"/>
    </xf>
    <xf numFmtId="0" fontId="57" fillId="0" borderId="78" xfId="0" applyFont="1" applyBorder="1" applyAlignment="1">
      <alignment horizontal="center" vertical="center"/>
    </xf>
    <xf numFmtId="0" fontId="54" fillId="0" borderId="3" xfId="0" applyFont="1" applyBorder="1" applyAlignment="1">
      <alignment horizontal="center" vertical="center" wrapText="1"/>
    </xf>
    <xf numFmtId="0" fontId="54" fillId="0" borderId="13" xfId="0" applyFont="1" applyBorder="1" applyAlignment="1">
      <alignment horizontal="center" vertical="center" wrapText="1"/>
    </xf>
    <xf numFmtId="0" fontId="62" fillId="0" borderId="63" xfId="0" applyFont="1" applyBorder="1" applyAlignment="1">
      <alignment horizontal="center" vertical="center" wrapText="1" shrinkToFit="1"/>
    </xf>
    <xf numFmtId="0" fontId="62" fillId="0" borderId="63" xfId="0" applyFont="1" applyBorder="1" applyAlignment="1">
      <alignment horizontal="center" vertical="center" shrinkToFit="1"/>
    </xf>
    <xf numFmtId="0" fontId="62" fillId="0" borderId="88" xfId="0" applyFont="1" applyBorder="1" applyAlignment="1">
      <alignment horizontal="center" vertical="center" shrinkToFi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57" fillId="0" borderId="10" xfId="0" applyFont="1" applyBorder="1" applyAlignment="1">
      <alignment horizontal="center" vertical="center"/>
    </xf>
    <xf numFmtId="0" fontId="57" fillId="0" borderId="56" xfId="0" applyFont="1" applyBorder="1" applyAlignment="1">
      <alignment horizontal="center" vertical="center"/>
    </xf>
    <xf numFmtId="0" fontId="57" fillId="0" borderId="57" xfId="0" applyFont="1" applyBorder="1" applyAlignment="1">
      <alignment horizontal="center" vertical="center"/>
    </xf>
    <xf numFmtId="0" fontId="54" fillId="2" borderId="42" xfId="0" applyFont="1" applyFill="1" applyBorder="1" applyAlignment="1">
      <alignment horizontal="center" vertical="center" wrapText="1"/>
    </xf>
    <xf numFmtId="0" fontId="54" fillId="2" borderId="43"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4" fillId="2" borderId="20"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0" borderId="49" xfId="0" applyFont="1" applyBorder="1" applyAlignment="1">
      <alignment horizontal="center" vertical="center" shrinkToFit="1"/>
    </xf>
    <xf numFmtId="0" fontId="54" fillId="0" borderId="50" xfId="0" applyFont="1" applyBorder="1" applyAlignment="1">
      <alignment horizontal="center" vertical="center" shrinkToFit="1"/>
    </xf>
    <xf numFmtId="0" fontId="55" fillId="0" borderId="92" xfId="0" applyFont="1" applyBorder="1" applyAlignment="1">
      <alignment horizontal="center" vertical="center" shrinkToFit="1"/>
    </xf>
    <xf numFmtId="0" fontId="55" fillId="0" borderId="93" xfId="0" applyFont="1" applyBorder="1" applyAlignment="1">
      <alignment horizontal="center" vertical="center" shrinkToFit="1"/>
    </xf>
    <xf numFmtId="0" fontId="57" fillId="0" borderId="56" xfId="0" applyFont="1" applyBorder="1" applyAlignment="1">
      <alignment horizontal="center" vertical="center" wrapText="1"/>
    </xf>
    <xf numFmtId="0" fontId="57" fillId="0" borderId="57" xfId="0" applyFont="1" applyBorder="1" applyAlignment="1">
      <alignment horizontal="center" vertical="center" wrapText="1"/>
    </xf>
    <xf numFmtId="0" fontId="47" fillId="0" borderId="88" xfId="0" applyFont="1" applyBorder="1" applyAlignment="1">
      <alignment horizontal="left" vertical="center" shrinkToFit="1"/>
    </xf>
    <xf numFmtId="0" fontId="47" fillId="0" borderId="92" xfId="0" applyFont="1" applyBorder="1" applyAlignment="1">
      <alignment horizontal="left" vertical="center" shrinkToFit="1"/>
    </xf>
    <xf numFmtId="0" fontId="47" fillId="0" borderId="95" xfId="0" applyFont="1" applyBorder="1" applyAlignment="1">
      <alignment horizontal="left" vertical="center" shrinkToFit="1"/>
    </xf>
    <xf numFmtId="0" fontId="51" fillId="0" borderId="0" xfId="0" applyFont="1" applyAlignment="1">
      <alignment horizontal="left" vertical="center"/>
    </xf>
    <xf numFmtId="0" fontId="51" fillId="0" borderId="3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0" xfId="0" applyFont="1" applyAlignment="1">
      <alignment horizontal="center" vertical="center" wrapText="1"/>
    </xf>
    <xf numFmtId="0" fontId="51" fillId="0" borderId="18" xfId="0" applyFont="1" applyBorder="1" applyAlignment="1">
      <alignment horizontal="center" vertical="center" wrapText="1"/>
    </xf>
    <xf numFmtId="0" fontId="43" fillId="0" borderId="8" xfId="0" applyFont="1" applyBorder="1" applyAlignment="1">
      <alignment horizontal="center" vertical="center"/>
    </xf>
    <xf numFmtId="0" fontId="43" fillId="0" borderId="6" xfId="0" applyFont="1" applyBorder="1" applyAlignment="1">
      <alignment horizontal="center" vertical="center"/>
    </xf>
    <xf numFmtId="0" fontId="62" fillId="3" borderId="67" xfId="0" applyFont="1" applyFill="1" applyBorder="1" applyAlignment="1" applyProtection="1">
      <alignment horizontal="center" vertical="center" shrinkToFit="1"/>
      <protection locked="0"/>
    </xf>
    <xf numFmtId="0" fontId="62" fillId="3" borderId="68" xfId="0" applyFont="1" applyFill="1" applyBorder="1" applyAlignment="1" applyProtection="1">
      <alignment horizontal="center" vertical="center" shrinkToFit="1"/>
      <protection locked="0"/>
    </xf>
    <xf numFmtId="0" fontId="62" fillId="3" borderId="69" xfId="0" applyFont="1" applyFill="1" applyBorder="1" applyAlignment="1" applyProtection="1">
      <alignment horizontal="center" vertical="center" shrinkToFit="1"/>
      <protection locked="0"/>
    </xf>
    <xf numFmtId="0" fontId="47" fillId="3" borderId="68" xfId="0" applyFont="1" applyFill="1" applyBorder="1" applyAlignment="1" applyProtection="1">
      <alignment horizontal="center" vertical="center" shrinkToFit="1"/>
      <protection locked="0"/>
    </xf>
    <xf numFmtId="0" fontId="47" fillId="3" borderId="69" xfId="0" applyFont="1" applyFill="1" applyBorder="1" applyAlignment="1" applyProtection="1">
      <alignment horizontal="center" vertical="center" shrinkToFit="1"/>
      <protection locked="0"/>
    </xf>
    <xf numFmtId="0" fontId="55" fillId="3" borderId="70" xfId="0" applyFont="1" applyFill="1" applyBorder="1" applyAlignment="1" applyProtection="1">
      <alignment horizontal="center" vertical="center" shrinkToFit="1"/>
      <protection locked="0"/>
    </xf>
    <xf numFmtId="0" fontId="55" fillId="3" borderId="71" xfId="0" applyFont="1" applyFill="1" applyBorder="1" applyAlignment="1" applyProtection="1">
      <alignment horizontal="center" vertical="center" shrinkToFit="1"/>
      <protection locked="0"/>
    </xf>
    <xf numFmtId="0" fontId="55" fillId="3" borderId="72" xfId="0" applyFont="1" applyFill="1" applyBorder="1" applyAlignment="1" applyProtection="1">
      <alignment horizontal="center" vertical="center" shrinkToFit="1"/>
      <protection locked="0"/>
    </xf>
    <xf numFmtId="0" fontId="55" fillId="3" borderId="124" xfId="0" applyFont="1" applyFill="1" applyBorder="1" applyAlignment="1" applyProtection="1">
      <alignment horizontal="center" vertical="center" shrinkToFit="1"/>
      <protection locked="0"/>
    </xf>
    <xf numFmtId="0" fontId="55" fillId="3" borderId="0" xfId="0" applyFont="1" applyFill="1" applyAlignment="1" applyProtection="1">
      <alignment horizontal="center" vertical="center" shrinkToFit="1"/>
      <protection locked="0"/>
    </xf>
    <xf numFmtId="0" fontId="55" fillId="3" borderId="18" xfId="0" applyFont="1" applyFill="1" applyBorder="1" applyAlignment="1" applyProtection="1">
      <alignment horizontal="center" vertical="center" shrinkToFit="1"/>
      <protection locked="0"/>
    </xf>
    <xf numFmtId="0" fontId="55" fillId="3" borderId="19" xfId="0" applyFont="1" applyFill="1" applyBorder="1" applyAlignment="1" applyProtection="1">
      <alignment horizontal="center" vertical="center" shrinkToFit="1"/>
      <protection locked="0"/>
    </xf>
    <xf numFmtId="0" fontId="55" fillId="3" borderId="20" xfId="0" applyFont="1" applyFill="1" applyBorder="1" applyAlignment="1" applyProtection="1">
      <alignment horizontal="center" vertical="center" shrinkToFit="1"/>
      <protection locked="0"/>
    </xf>
    <xf numFmtId="0" fontId="55" fillId="3" borderId="12" xfId="0" applyFont="1" applyFill="1" applyBorder="1" applyAlignment="1" applyProtection="1">
      <alignment horizontal="center" vertical="center" shrinkToFit="1"/>
      <protection locked="0"/>
    </xf>
    <xf numFmtId="0" fontId="62" fillId="3" borderId="134" xfId="0" applyFont="1" applyFill="1" applyBorder="1" applyAlignment="1" applyProtection="1">
      <alignment horizontal="center" vertical="center" shrinkToFit="1"/>
      <protection locked="0"/>
    </xf>
    <xf numFmtId="0" fontId="62" fillId="3" borderId="135" xfId="0" applyFont="1" applyFill="1" applyBorder="1" applyAlignment="1" applyProtection="1">
      <alignment horizontal="center" vertical="center" shrinkToFit="1"/>
      <protection locked="0"/>
    </xf>
    <xf numFmtId="0" fontId="62" fillId="3" borderId="139" xfId="0" applyFont="1" applyFill="1" applyBorder="1" applyAlignment="1" applyProtection="1">
      <alignment horizontal="center" vertical="center" shrinkToFit="1"/>
      <protection locked="0"/>
    </xf>
    <xf numFmtId="0" fontId="47" fillId="3" borderId="135" xfId="0" applyFont="1" applyFill="1" applyBorder="1" applyAlignment="1" applyProtection="1">
      <alignment horizontal="center" vertical="center" shrinkToFit="1"/>
      <protection locked="0"/>
    </xf>
    <xf numFmtId="0" fontId="47" fillId="3" borderId="139" xfId="0" applyFont="1" applyFill="1" applyBorder="1" applyAlignment="1" applyProtection="1">
      <alignment horizontal="center" vertical="center" shrinkToFit="1"/>
      <protection locked="0"/>
    </xf>
    <xf numFmtId="0" fontId="49" fillId="3" borderId="70" xfId="0" applyFont="1" applyFill="1" applyBorder="1" applyAlignment="1" applyProtection="1">
      <alignment horizontal="center" vertical="center" shrinkToFit="1"/>
      <protection locked="0"/>
    </xf>
    <xf numFmtId="0" fontId="49" fillId="3" borderId="71" xfId="0" applyFont="1" applyFill="1" applyBorder="1" applyAlignment="1" applyProtection="1">
      <alignment horizontal="center" vertical="center" shrinkToFit="1"/>
      <protection locked="0"/>
    </xf>
    <xf numFmtId="0" fontId="49" fillId="3" borderId="72" xfId="0" applyFont="1" applyFill="1" applyBorder="1" applyAlignment="1" applyProtection="1">
      <alignment horizontal="center" vertical="center" shrinkToFit="1"/>
      <protection locked="0"/>
    </xf>
    <xf numFmtId="0" fontId="49" fillId="3" borderId="124" xfId="0" applyFont="1" applyFill="1" applyBorder="1" applyAlignment="1" applyProtection="1">
      <alignment horizontal="center" vertical="center" shrinkToFit="1"/>
      <protection locked="0"/>
    </xf>
    <xf numFmtId="0" fontId="49" fillId="3" borderId="0" xfId="0" applyFont="1" applyFill="1" applyAlignment="1" applyProtection="1">
      <alignment horizontal="center" vertical="center" shrinkToFit="1"/>
      <protection locked="0"/>
    </xf>
    <xf numFmtId="0" fontId="49" fillId="3" borderId="18" xfId="0" applyFont="1" applyFill="1" applyBorder="1" applyAlignment="1" applyProtection="1">
      <alignment horizontal="center" vertical="center" shrinkToFit="1"/>
      <protection locked="0"/>
    </xf>
    <xf numFmtId="0" fontId="49" fillId="3" borderId="19" xfId="0" applyFont="1" applyFill="1" applyBorder="1" applyAlignment="1" applyProtection="1">
      <alignment horizontal="center" vertical="center" shrinkToFit="1"/>
      <protection locked="0"/>
    </xf>
    <xf numFmtId="0" fontId="49" fillId="3" borderId="20" xfId="0" applyFont="1" applyFill="1" applyBorder="1" applyAlignment="1" applyProtection="1">
      <alignment horizontal="center" vertical="center" shrinkToFit="1"/>
      <protection locked="0"/>
    </xf>
    <xf numFmtId="0" fontId="49" fillId="3" borderId="12" xfId="0" applyFont="1" applyFill="1" applyBorder="1" applyAlignment="1" applyProtection="1">
      <alignment horizontal="center" vertical="center" shrinkToFit="1"/>
      <protection locked="0"/>
    </xf>
    <xf numFmtId="0" fontId="47" fillId="0" borderId="136" xfId="0" applyFont="1" applyBorder="1" applyAlignment="1" applyProtection="1">
      <alignment vertical="center" shrinkToFit="1"/>
      <protection locked="0"/>
    </xf>
    <xf numFmtId="0" fontId="47" fillId="0" borderId="137" xfId="0" applyFont="1" applyBorder="1" applyAlignment="1" applyProtection="1">
      <alignment vertical="center" shrinkToFit="1"/>
      <protection locked="0"/>
    </xf>
    <xf numFmtId="0" fontId="47" fillId="0" borderId="138" xfId="0" applyFont="1" applyBorder="1" applyAlignment="1" applyProtection="1">
      <alignment vertical="center" shrinkToFit="1"/>
      <protection locked="0"/>
    </xf>
    <xf numFmtId="0" fontId="57" fillId="0" borderId="17" xfId="0" applyFont="1" applyBorder="1" applyAlignment="1">
      <alignment horizontal="left" vertical="center" wrapText="1"/>
    </xf>
    <xf numFmtId="0" fontId="57" fillId="0" borderId="0" xfId="0" applyFont="1" applyAlignment="1">
      <alignment horizontal="left" vertical="center" wrapText="1"/>
    </xf>
    <xf numFmtId="0" fontId="57" fillId="0" borderId="18" xfId="0" applyFont="1" applyBorder="1" applyAlignment="1">
      <alignment horizontal="left" vertical="center" wrapText="1"/>
    </xf>
    <xf numFmtId="0" fontId="57" fillId="0" borderId="21" xfId="0" applyFont="1" applyBorder="1" applyAlignment="1">
      <alignment horizontal="left" vertical="center" wrapText="1"/>
    </xf>
    <xf numFmtId="0" fontId="57" fillId="0" borderId="1" xfId="0" applyFont="1" applyBorder="1" applyAlignment="1">
      <alignment horizontal="left" vertical="center" wrapText="1"/>
    </xf>
    <xf numFmtId="0" fontId="57" fillId="0" borderId="22" xfId="0" applyFont="1" applyBorder="1" applyAlignment="1">
      <alignment horizontal="left" vertical="center" wrapText="1"/>
    </xf>
    <xf numFmtId="0" fontId="47" fillId="3" borderId="136" xfId="0" applyFont="1" applyFill="1" applyBorder="1" applyAlignment="1" applyProtection="1">
      <alignment vertical="center" shrinkToFit="1"/>
      <protection locked="0"/>
    </xf>
    <xf numFmtId="0" fontId="47" fillId="3" borderId="137" xfId="0" applyFont="1" applyFill="1" applyBorder="1" applyAlignment="1" applyProtection="1">
      <alignment vertical="center" shrinkToFit="1"/>
      <protection locked="0"/>
    </xf>
    <xf numFmtId="0" fontId="47" fillId="3" borderId="138" xfId="0" applyFont="1" applyFill="1" applyBorder="1" applyAlignment="1" applyProtection="1">
      <alignment vertical="center" shrinkToFit="1"/>
      <protection locked="0"/>
    </xf>
    <xf numFmtId="0" fontId="47" fillId="3" borderId="134" xfId="0" applyFont="1" applyFill="1" applyBorder="1" applyAlignment="1" applyProtection="1">
      <alignment horizontal="center" vertical="center" shrinkToFit="1"/>
      <protection locked="0"/>
    </xf>
    <xf numFmtId="0" fontId="47" fillId="3" borderId="63" xfId="0" applyFont="1" applyFill="1" applyBorder="1" applyAlignment="1" applyProtection="1">
      <alignment vertical="center" shrinkToFit="1"/>
      <protection locked="0"/>
    </xf>
    <xf numFmtId="0" fontId="47" fillId="3" borderId="64" xfId="0" applyFont="1" applyFill="1" applyBorder="1" applyAlignment="1" applyProtection="1">
      <alignment vertical="center" shrinkToFit="1"/>
      <protection locked="0"/>
    </xf>
    <xf numFmtId="0" fontId="47" fillId="3" borderId="65" xfId="0" applyFont="1" applyFill="1" applyBorder="1" applyAlignment="1" applyProtection="1">
      <alignment vertical="center" shrinkToFit="1"/>
      <protection locked="0"/>
    </xf>
    <xf numFmtId="0" fontId="47" fillId="3" borderId="66" xfId="0" applyFont="1" applyFill="1" applyBorder="1" applyAlignment="1" applyProtection="1">
      <alignment vertical="center" shrinkToFit="1"/>
      <protection locked="0"/>
    </xf>
    <xf numFmtId="0" fontId="47" fillId="3" borderId="61" xfId="0" applyFont="1" applyFill="1" applyBorder="1" applyAlignment="1" applyProtection="1">
      <alignment vertical="center" shrinkToFit="1"/>
      <protection locked="0"/>
    </xf>
    <xf numFmtId="0" fontId="47" fillId="3" borderId="62" xfId="0" applyFont="1" applyFill="1" applyBorder="1" applyAlignment="1" applyProtection="1">
      <alignment vertical="center" shrinkToFit="1"/>
      <protection locked="0"/>
    </xf>
    <xf numFmtId="0" fontId="47" fillId="3" borderId="73" xfId="0" applyFont="1" applyFill="1" applyBorder="1" applyAlignment="1" applyProtection="1">
      <alignment vertical="center" shrinkToFit="1"/>
      <protection locked="0"/>
    </xf>
    <xf numFmtId="0" fontId="47" fillId="3" borderId="74" xfId="0" applyFont="1" applyFill="1" applyBorder="1" applyAlignment="1" applyProtection="1">
      <alignment vertical="center" shrinkToFit="1"/>
      <protection locked="0"/>
    </xf>
    <xf numFmtId="0" fontId="47" fillId="0" borderId="76" xfId="0" applyFont="1" applyBorder="1" applyAlignment="1" applyProtection="1">
      <alignment vertical="center" shrinkToFit="1"/>
      <protection locked="0"/>
    </xf>
    <xf numFmtId="0" fontId="47" fillId="0" borderId="77" xfId="0" applyFont="1" applyBorder="1" applyAlignment="1" applyProtection="1">
      <alignment vertical="center" shrinkToFit="1"/>
      <protection locked="0"/>
    </xf>
    <xf numFmtId="0" fontId="47" fillId="0" borderId="61" xfId="0" applyFont="1" applyBorder="1" applyAlignment="1" applyProtection="1">
      <alignment vertical="center" shrinkToFit="1"/>
      <protection locked="0"/>
    </xf>
    <xf numFmtId="0" fontId="47" fillId="0" borderId="62" xfId="0" applyFont="1" applyBorder="1" applyAlignment="1" applyProtection="1">
      <alignment vertical="center" shrinkToFit="1"/>
      <protection locked="0"/>
    </xf>
    <xf numFmtId="0" fontId="47" fillId="0" borderId="63" xfId="0" applyFont="1" applyBorder="1" applyAlignment="1" applyProtection="1">
      <alignment vertical="center" shrinkToFit="1"/>
      <protection locked="0"/>
    </xf>
    <xf numFmtId="0" fontId="47" fillId="0" borderId="64" xfId="0" applyFont="1" applyBorder="1" applyAlignment="1" applyProtection="1">
      <alignment vertical="center" shrinkToFit="1"/>
      <protection locked="0"/>
    </xf>
    <xf numFmtId="0" fontId="47" fillId="3" borderId="49" xfId="0" applyFont="1" applyFill="1" applyBorder="1" applyAlignment="1" applyProtection="1">
      <alignment horizontal="center" vertical="center" shrinkToFit="1"/>
      <protection locked="0"/>
    </xf>
    <xf numFmtId="0" fontId="47" fillId="3" borderId="48" xfId="0" applyFont="1" applyFill="1" applyBorder="1" applyAlignment="1" applyProtection="1">
      <alignment horizontal="center" vertical="center" shrinkToFit="1"/>
      <protection locked="0"/>
    </xf>
    <xf numFmtId="0" fontId="42" fillId="2" borderId="0" xfId="0" applyFont="1" applyFill="1" applyAlignment="1">
      <alignment horizontal="center" vertical="top" textRotation="255"/>
    </xf>
    <xf numFmtId="0" fontId="64" fillId="3" borderId="23" xfId="0" applyFont="1" applyFill="1" applyBorder="1" applyAlignment="1" applyProtection="1">
      <alignment horizontal="center" vertical="center"/>
      <protection locked="0"/>
    </xf>
    <xf numFmtId="0" fontId="64" fillId="3" borderId="24" xfId="0" applyFont="1" applyFill="1" applyBorder="1" applyAlignment="1" applyProtection="1">
      <alignment horizontal="center" vertical="center"/>
      <protection locked="0"/>
    </xf>
    <xf numFmtId="0" fontId="45" fillId="0" borderId="38" xfId="0" applyFont="1" applyBorder="1" applyAlignment="1">
      <alignment horizontal="left" vertical="center"/>
    </xf>
    <xf numFmtId="0" fontId="45" fillId="0" borderId="0" xfId="0" applyFont="1" applyAlignment="1">
      <alignment horizontal="left" vertical="center"/>
    </xf>
    <xf numFmtId="0" fontId="51" fillId="0" borderId="38" xfId="0" applyFont="1" applyBorder="1" applyAlignment="1">
      <alignment horizontal="left" vertical="center"/>
    </xf>
    <xf numFmtId="0" fontId="57" fillId="0" borderId="38" xfId="0" applyFont="1" applyBorder="1" applyAlignment="1">
      <alignment horizontal="left" vertical="center" wrapText="1"/>
    </xf>
    <xf numFmtId="0" fontId="57" fillId="0" borderId="38" xfId="0" applyFont="1" applyBorder="1" applyAlignment="1">
      <alignment horizontal="center" vertical="center"/>
    </xf>
    <xf numFmtId="0" fontId="57" fillId="0" borderId="0" xfId="0" applyFont="1" applyAlignment="1">
      <alignment horizontal="center" vertical="center"/>
    </xf>
    <xf numFmtId="0" fontId="73" fillId="0" borderId="0" xfId="1" applyFont="1" applyBorder="1" applyAlignment="1">
      <alignment horizontal="center" vertical="center" shrinkToFit="1"/>
    </xf>
    <xf numFmtId="0" fontId="57" fillId="0" borderId="0" xfId="0" applyFont="1" applyAlignment="1">
      <alignment horizontal="right" vertical="center" shrinkToFit="1"/>
    </xf>
    <xf numFmtId="0" fontId="44" fillId="0" borderId="0" xfId="0" applyFont="1" applyAlignment="1">
      <alignment horizontal="center" vertical="center"/>
    </xf>
    <xf numFmtId="0" fontId="78" fillId="0" borderId="0" xfId="0" applyFont="1" applyAlignment="1">
      <alignment horizontal="center" vertical="center"/>
    </xf>
    <xf numFmtId="0" fontId="45" fillId="0" borderId="28" xfId="0" applyFont="1" applyBorder="1" applyAlignment="1">
      <alignment horizontal="left" vertical="distributed" wrapText="1"/>
    </xf>
    <xf numFmtId="0" fontId="45" fillId="0" borderId="31" xfId="0" applyFont="1" applyBorder="1" applyAlignment="1">
      <alignment horizontal="left" vertical="distributed" wrapText="1"/>
    </xf>
    <xf numFmtId="0" fontId="45" fillId="0" borderId="29" xfId="0" applyFont="1" applyBorder="1" applyAlignment="1">
      <alignment horizontal="left" vertical="distributed" wrapText="1"/>
    </xf>
    <xf numFmtId="0" fontId="51" fillId="0" borderId="38" xfId="0" applyFont="1" applyBorder="1" applyAlignment="1">
      <alignment horizontal="left" vertical="distributed" wrapText="1"/>
    </xf>
    <xf numFmtId="0" fontId="51" fillId="0" borderId="0" xfId="0" applyFont="1" applyAlignment="1">
      <alignment horizontal="left" vertical="distributed" wrapText="1"/>
    </xf>
    <xf numFmtId="0" fontId="51" fillId="0" borderId="39" xfId="0" applyFont="1" applyBorder="1" applyAlignment="1">
      <alignment horizontal="left" vertical="distributed" wrapText="1"/>
    </xf>
    <xf numFmtId="0" fontId="45" fillId="0" borderId="124" xfId="0" applyFont="1" applyBorder="1" applyAlignment="1">
      <alignment horizontal="left" vertical="distributed" wrapText="1"/>
    </xf>
    <xf numFmtId="0" fontId="45" fillId="0" borderId="0" xfId="0" applyFont="1" applyAlignment="1">
      <alignment horizontal="left" vertical="distributed" wrapText="1"/>
    </xf>
    <xf numFmtId="0" fontId="45" fillId="0" borderId="39" xfId="0" applyFont="1" applyBorder="1" applyAlignment="1">
      <alignment horizontal="left" vertical="distributed" wrapText="1"/>
    </xf>
    <xf numFmtId="0" fontId="45" fillId="0" borderId="23"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25" xfId="0" applyFont="1" applyBorder="1" applyAlignment="1">
      <alignment horizontal="center" vertical="center" wrapText="1"/>
    </xf>
    <xf numFmtId="0" fontId="47" fillId="3" borderId="60" xfId="0" applyFont="1" applyFill="1" applyBorder="1" applyAlignment="1" applyProtection="1">
      <alignment vertical="center" shrinkToFit="1"/>
      <protection locked="0"/>
    </xf>
    <xf numFmtId="0" fontId="47" fillId="3" borderId="75" xfId="0" applyFont="1" applyFill="1" applyBorder="1" applyAlignment="1" applyProtection="1">
      <alignment vertical="center" shrinkToFit="1"/>
      <protection locked="0"/>
    </xf>
    <xf numFmtId="0" fontId="49" fillId="3" borderId="6" xfId="0" applyFont="1" applyFill="1" applyBorder="1" applyAlignment="1" applyProtection="1">
      <alignment horizontal="center" vertical="center" shrinkToFit="1"/>
      <protection locked="0"/>
    </xf>
    <xf numFmtId="0" fontId="47" fillId="3" borderId="67" xfId="0" applyFont="1" applyFill="1" applyBorder="1" applyAlignment="1" applyProtection="1">
      <alignment horizontal="center" vertical="center" shrinkToFit="1"/>
      <protection locked="0"/>
    </xf>
    <xf numFmtId="0" fontId="65" fillId="0" borderId="23" xfId="0" applyFont="1" applyBorder="1" applyAlignment="1">
      <alignment horizontal="center" vertical="center"/>
    </xf>
    <xf numFmtId="0" fontId="65" fillId="0" borderId="24" xfId="0" applyFont="1" applyBorder="1" applyAlignment="1">
      <alignment horizontal="center" vertical="center"/>
    </xf>
    <xf numFmtId="0" fontId="62" fillId="0" borderId="49" xfId="0" applyFont="1" applyBorder="1" applyAlignment="1">
      <alignment horizontal="left" vertical="center" shrinkToFit="1"/>
    </xf>
    <xf numFmtId="0" fontId="62" fillId="0" borderId="47" xfId="0" applyFont="1" applyBorder="1" applyAlignment="1">
      <alignment horizontal="left" vertical="center" shrinkToFit="1"/>
    </xf>
    <xf numFmtId="0" fontId="62" fillId="0" borderId="50" xfId="0" applyFont="1" applyBorder="1" applyAlignment="1">
      <alignment horizontal="left" vertical="center" shrinkToFit="1"/>
    </xf>
    <xf numFmtId="0" fontId="46" fillId="0" borderId="140" xfId="0" applyFont="1" applyBorder="1" applyAlignment="1">
      <alignment horizontal="left" vertical="center"/>
    </xf>
    <xf numFmtId="0" fontId="46" fillId="0" borderId="68" xfId="0" applyFont="1" applyBorder="1" applyAlignment="1">
      <alignment horizontal="left" vertical="center"/>
    </xf>
    <xf numFmtId="0" fontId="46" fillId="0" borderId="84" xfId="0" applyFont="1" applyBorder="1" applyAlignment="1">
      <alignment horizontal="left" vertical="center"/>
    </xf>
    <xf numFmtId="0" fontId="55" fillId="0" borderId="88" xfId="0" applyFont="1" applyBorder="1" applyAlignment="1">
      <alignment horizontal="center" vertical="center" shrinkToFit="1"/>
    </xf>
    <xf numFmtId="0" fontId="62" fillId="0" borderId="89" xfId="0" applyFont="1" applyBorder="1" applyAlignment="1">
      <alignment horizontal="left" vertical="center" shrinkToFit="1"/>
    </xf>
    <xf numFmtId="0" fontId="62" fillId="0" borderId="90" xfId="0" applyFont="1" applyBorder="1" applyAlignment="1">
      <alignment horizontal="left" vertical="center" shrinkToFit="1"/>
    </xf>
    <xf numFmtId="0" fontId="47" fillId="0" borderId="90" xfId="0" applyFont="1" applyBorder="1" applyAlignment="1">
      <alignment horizontal="left" vertical="center" shrinkToFit="1"/>
    </xf>
    <xf numFmtId="0" fontId="47" fillId="0" borderId="94" xfId="0" applyFont="1" applyBorder="1" applyAlignment="1">
      <alignment horizontal="left" vertical="center" shrinkToFit="1"/>
    </xf>
    <xf numFmtId="0" fontId="55" fillId="0" borderId="80" xfId="0" applyFont="1" applyBorder="1" applyAlignment="1">
      <alignment horizontal="center" vertical="center" wrapText="1" shrinkToFit="1"/>
    </xf>
    <xf numFmtId="0" fontId="55" fillId="0" borderId="86" xfId="0" applyFont="1" applyBorder="1" applyAlignment="1">
      <alignment horizontal="center" vertical="center" shrinkToFit="1"/>
    </xf>
    <xf numFmtId="0" fontId="68" fillId="0" borderId="89" xfId="0" applyFont="1" applyBorder="1" applyAlignment="1">
      <alignment horizontal="center" vertical="center" shrinkToFit="1"/>
    </xf>
    <xf numFmtId="0" fontId="68" fillId="0" borderId="90" xfId="0" applyFont="1" applyBorder="1" applyAlignment="1">
      <alignment horizontal="center" vertical="center" shrinkToFit="1"/>
    </xf>
    <xf numFmtId="0" fontId="46" fillId="0" borderId="103" xfId="0" applyFont="1" applyBorder="1" applyAlignment="1">
      <alignment horizontal="left" vertical="center" wrapText="1"/>
    </xf>
    <xf numFmtId="0" fontId="46" fillId="0" borderId="27" xfId="0" applyFont="1" applyBorder="1" applyAlignment="1">
      <alignment horizontal="left" vertical="center"/>
    </xf>
    <xf numFmtId="0" fontId="46" fillId="0" borderId="30" xfId="0" applyFont="1" applyBorder="1" applyAlignment="1">
      <alignment horizontal="left" vertical="center"/>
    </xf>
    <xf numFmtId="0" fontId="66" fillId="0" borderId="104" xfId="0" applyFont="1" applyBorder="1" applyAlignment="1">
      <alignment horizontal="justify" vertical="center" wrapText="1"/>
    </xf>
    <xf numFmtId="0" fontId="66" fillId="0" borderId="51" xfId="0" applyFont="1" applyBorder="1" applyAlignment="1">
      <alignment horizontal="justify" vertical="center" wrapText="1"/>
    </xf>
    <xf numFmtId="0" fontId="66" fillId="0" borderId="53" xfId="0" applyFont="1" applyBorder="1" applyAlignment="1">
      <alignment horizontal="justify" vertical="center" wrapText="1"/>
    </xf>
    <xf numFmtId="0" fontId="61" fillId="0" borderId="9"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6" xfId="0" applyFont="1" applyBorder="1" applyAlignment="1">
      <alignment horizontal="center"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0" fontId="61" fillId="0" borderId="16" xfId="0" applyFont="1" applyBorder="1" applyAlignment="1">
      <alignment horizontal="center" vertical="center"/>
    </xf>
    <xf numFmtId="0" fontId="47" fillId="0" borderId="52" xfId="0" applyFont="1" applyBorder="1" applyAlignment="1">
      <alignment horizontal="left" vertical="center" shrinkToFit="1"/>
    </xf>
    <xf numFmtId="0" fontId="47" fillId="0" borderId="51" xfId="0" applyFont="1" applyBorder="1" applyAlignment="1">
      <alignment horizontal="left" vertical="center" shrinkToFit="1"/>
    </xf>
    <xf numFmtId="0" fontId="47" fillId="0" borderId="53" xfId="0" applyFont="1" applyBorder="1" applyAlignment="1">
      <alignment horizontal="left" vertical="center" shrinkToFit="1"/>
    </xf>
    <xf numFmtId="0" fontId="66" fillId="0" borderId="104" xfId="0" applyFont="1" applyBorder="1" applyAlignment="1">
      <alignment horizontal="justify" vertical="top" wrapText="1"/>
    </xf>
    <xf numFmtId="0" fontId="66" fillId="0" borderId="51" xfId="0" applyFont="1" applyBorder="1" applyAlignment="1">
      <alignment horizontal="justify" vertical="top" wrapText="1"/>
    </xf>
    <xf numFmtId="0" fontId="66" fillId="0" borderId="53" xfId="0" applyFont="1" applyBorder="1" applyAlignment="1">
      <alignment horizontal="justify" vertical="top" wrapText="1"/>
    </xf>
    <xf numFmtId="0" fontId="75" fillId="0" borderId="0" xfId="0" applyFont="1" applyAlignment="1">
      <alignment horizontal="center" vertical="center"/>
    </xf>
    <xf numFmtId="0" fontId="46" fillId="0" borderId="0" xfId="0" applyFont="1" applyAlignment="1">
      <alignment horizontal="center" vertical="center"/>
    </xf>
    <xf numFmtId="0" fontId="57" fillId="0" borderId="90" xfId="0" applyFont="1" applyBorder="1" applyAlignment="1">
      <alignment horizontal="center" vertical="center" shrinkToFit="1"/>
    </xf>
    <xf numFmtId="0" fontId="57" fillId="0" borderId="91" xfId="0" applyFont="1" applyBorder="1" applyAlignment="1">
      <alignment horizontal="center" vertical="center" shrinkToFit="1"/>
    </xf>
    <xf numFmtId="0" fontId="62" fillId="0" borderId="65" xfId="0" applyFont="1" applyBorder="1" applyAlignment="1">
      <alignment horizontal="center" vertical="center" shrinkToFit="1"/>
    </xf>
    <xf numFmtId="0" fontId="62" fillId="0" borderId="87" xfId="0" applyFont="1" applyBorder="1" applyAlignment="1">
      <alignment horizontal="center" vertical="center" shrinkToFit="1"/>
    </xf>
    <xf numFmtId="0" fontId="47" fillId="0" borderId="83" xfId="0" applyFont="1" applyBorder="1" applyAlignment="1">
      <alignment horizontal="center" vertical="center" shrinkToFit="1"/>
    </xf>
    <xf numFmtId="0" fontId="47" fillId="0" borderId="84" xfId="0" applyFont="1" applyBorder="1" applyAlignment="1">
      <alignment horizontal="center" vertical="center" shrinkToFit="1"/>
    </xf>
    <xf numFmtId="0" fontId="62" fillId="0" borderId="65" xfId="0" applyFont="1" applyBorder="1" applyAlignment="1">
      <alignment horizontal="left" vertical="center" shrinkToFit="1"/>
    </xf>
    <xf numFmtId="0" fontId="62" fillId="0" borderId="66" xfId="0" applyFont="1" applyBorder="1" applyAlignment="1">
      <alignment horizontal="left" vertical="center" shrinkToFit="1"/>
    </xf>
    <xf numFmtId="0" fontId="62" fillId="0" borderId="136" xfId="0" applyFont="1" applyBorder="1" applyAlignment="1">
      <alignment horizontal="left" vertical="center" shrinkToFit="1"/>
    </xf>
    <xf numFmtId="0" fontId="62" fillId="0" borderId="137" xfId="0" applyFont="1" applyBorder="1" applyAlignment="1">
      <alignment horizontal="left" vertical="center" shrinkToFit="1"/>
    </xf>
    <xf numFmtId="0" fontId="62" fillId="0" borderId="138" xfId="0" applyFont="1" applyBorder="1" applyAlignment="1">
      <alignment horizontal="left" vertical="center" shrinkToFit="1"/>
    </xf>
    <xf numFmtId="0" fontId="62" fillId="0" borderId="63" xfId="0" applyFont="1" applyBorder="1" applyAlignment="1">
      <alignment horizontal="left" vertical="center" shrinkToFit="1"/>
    </xf>
    <xf numFmtId="0" fontId="62" fillId="0" borderId="64" xfId="0" applyFont="1" applyBorder="1" applyAlignment="1">
      <alignment horizontal="left" vertical="center" shrinkToFit="1"/>
    </xf>
    <xf numFmtId="0" fontId="62" fillId="0" borderId="76" xfId="0" applyFont="1" applyBorder="1" applyAlignment="1">
      <alignment horizontal="left" vertical="center" shrinkToFit="1"/>
    </xf>
    <xf numFmtId="0" fontId="62" fillId="0" borderId="77" xfId="0" applyFont="1" applyBorder="1" applyAlignment="1">
      <alignment horizontal="left" vertical="center" shrinkToFit="1"/>
    </xf>
    <xf numFmtId="0" fontId="62" fillId="0" borderId="61" xfId="0" applyFont="1" applyBorder="1" applyAlignment="1">
      <alignment horizontal="left" vertical="center" shrinkToFit="1"/>
    </xf>
    <xf numFmtId="0" fontId="62" fillId="0" borderId="62" xfId="0" applyFont="1" applyBorder="1" applyAlignment="1">
      <alignment horizontal="left" vertical="center" shrinkToFit="1"/>
    </xf>
    <xf numFmtId="0" fontId="47" fillId="0" borderId="60" xfId="0" applyFont="1" applyBorder="1" applyAlignment="1">
      <alignment horizontal="left" vertical="center" shrinkToFit="1"/>
    </xf>
    <xf numFmtId="0" fontId="47" fillId="0" borderId="75" xfId="0" applyFont="1" applyBorder="1" applyAlignment="1">
      <alignment horizontal="left" vertical="center" shrinkToFit="1"/>
    </xf>
    <xf numFmtId="0" fontId="47" fillId="0" borderId="136" xfId="0" applyFont="1" applyBorder="1" applyAlignment="1">
      <alignment horizontal="center" vertical="center" shrinkToFit="1"/>
    </xf>
    <xf numFmtId="0" fontId="47" fillId="0" borderId="137" xfId="0" applyFont="1" applyBorder="1" applyAlignment="1">
      <alignment horizontal="center" vertical="center" shrinkToFit="1"/>
    </xf>
    <xf numFmtId="0" fontId="47" fillId="0" borderId="138" xfId="0" applyFont="1" applyBorder="1" applyAlignment="1">
      <alignment horizontal="center" vertical="center" shrinkToFit="1"/>
    </xf>
    <xf numFmtId="0" fontId="47" fillId="0" borderId="61" xfId="0" applyFont="1" applyBorder="1" applyAlignment="1">
      <alignment horizontal="left" vertical="center" shrinkToFit="1"/>
    </xf>
    <xf numFmtId="0" fontId="47" fillId="0" borderId="62" xfId="0" applyFont="1" applyBorder="1" applyAlignment="1">
      <alignment horizontal="left" vertical="center" shrinkToFit="1"/>
    </xf>
    <xf numFmtId="0" fontId="47" fillId="0" borderId="63" xfId="0" applyFont="1" applyBorder="1" applyAlignment="1">
      <alignment horizontal="left" vertical="center" shrinkToFit="1"/>
    </xf>
    <xf numFmtId="0" fontId="47" fillId="0" borderId="64" xfId="0" applyFont="1" applyBorder="1" applyAlignment="1">
      <alignment horizontal="left" vertical="center" shrinkToFit="1"/>
    </xf>
    <xf numFmtId="0" fontId="58" fillId="0" borderId="76" xfId="0" applyFont="1" applyBorder="1" applyAlignment="1">
      <alignment horizontal="center" vertical="center" shrinkToFit="1"/>
    </xf>
    <xf numFmtId="0" fontId="41" fillId="0" borderId="0" xfId="0" applyFont="1" applyAlignment="1">
      <alignment horizontal="center" vertical="center"/>
    </xf>
    <xf numFmtId="0" fontId="57" fillId="0" borderId="0" xfId="0" applyFont="1" applyAlignment="1">
      <alignment horizontal="left" vertical="center" shrinkToFit="1"/>
    </xf>
    <xf numFmtId="0" fontId="51" fillId="0" borderId="109" xfId="0" applyFont="1" applyBorder="1" applyAlignment="1">
      <alignment horizontal="center" vertical="center"/>
    </xf>
    <xf numFmtId="0" fontId="51" fillId="0" borderId="8" xfId="0" applyFont="1" applyBorder="1" applyAlignment="1">
      <alignment horizontal="center" vertical="center"/>
    </xf>
    <xf numFmtId="0" fontId="55" fillId="0" borderId="8" xfId="0" applyFont="1" applyBorder="1" applyAlignment="1">
      <alignment horizontal="center" vertical="center" shrinkToFit="1"/>
    </xf>
    <xf numFmtId="0" fontId="45" fillId="0" borderId="8" xfId="0" applyFont="1" applyBorder="1" applyAlignment="1">
      <alignment horizontal="center" vertical="center"/>
    </xf>
    <xf numFmtId="0" fontId="57" fillId="0" borderId="9"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16" xfId="0" applyFont="1" applyBorder="1" applyAlignment="1">
      <alignment horizontal="center" vertical="center" wrapText="1"/>
    </xf>
    <xf numFmtId="0" fontId="55" fillId="0" borderId="144" xfId="0" applyFont="1" applyBorder="1" applyAlignment="1">
      <alignment horizontal="center" vertical="center" shrinkToFit="1"/>
    </xf>
    <xf numFmtId="0" fontId="56" fillId="0" borderId="8" xfId="0" applyFont="1" applyBorder="1" applyAlignment="1">
      <alignment horizontal="center" vertical="center"/>
    </xf>
    <xf numFmtId="0" fontId="56" fillId="0" borderId="35" xfId="0" applyFont="1" applyBorder="1" applyAlignment="1">
      <alignment horizontal="center" vertical="center"/>
    </xf>
    <xf numFmtId="0" fontId="58" fillId="0" borderId="122" xfId="0" applyFont="1" applyBorder="1" applyAlignment="1">
      <alignment horizontal="center" vertical="center" shrinkToFit="1"/>
    </xf>
    <xf numFmtId="0" fontId="58" fillId="0" borderId="141" xfId="0" applyFont="1" applyBorder="1" applyAlignment="1">
      <alignment horizontal="center" vertical="center" shrinkToFit="1"/>
    </xf>
    <xf numFmtId="0" fontId="55" fillId="0" borderId="63" xfId="0" applyFont="1" applyBorder="1" applyAlignment="1">
      <alignment horizontal="center" vertical="center" shrinkToFit="1"/>
    </xf>
    <xf numFmtId="0" fontId="55" fillId="0" borderId="64" xfId="0" applyFont="1" applyBorder="1" applyAlignment="1">
      <alignment horizontal="center" vertical="center" shrinkToFit="1"/>
    </xf>
    <xf numFmtId="0" fontId="58" fillId="0" borderId="77" xfId="0" applyFont="1" applyBorder="1" applyAlignment="1">
      <alignment horizontal="center" vertical="center" shrinkToFit="1"/>
    </xf>
    <xf numFmtId="0" fontId="55" fillId="0" borderId="13" xfId="0" applyFont="1" applyBorder="1" applyAlignment="1">
      <alignment horizontal="center" vertical="center" shrinkToFit="1"/>
    </xf>
    <xf numFmtId="0" fontId="55" fillId="0" borderId="142" xfId="0" applyFont="1" applyBorder="1" applyAlignment="1">
      <alignment horizontal="center" vertical="center" shrinkToFit="1"/>
    </xf>
    <xf numFmtId="0" fontId="49" fillId="3" borderId="92" xfId="0" applyFont="1" applyFill="1" applyBorder="1" applyAlignment="1" applyProtection="1">
      <alignment horizontal="center" vertical="center" shrinkToFit="1"/>
      <protection locked="0"/>
    </xf>
    <xf numFmtId="0" fontId="49" fillId="3" borderId="93" xfId="0" applyFont="1" applyFill="1" applyBorder="1" applyAlignment="1" applyProtection="1">
      <alignment horizontal="center" vertical="center" shrinkToFit="1"/>
      <protection locked="0"/>
    </xf>
    <xf numFmtId="0" fontId="49" fillId="3" borderId="80" xfId="0" applyFont="1" applyFill="1" applyBorder="1" applyAlignment="1" applyProtection="1">
      <alignment horizontal="center" vertical="center" shrinkToFit="1"/>
      <protection locked="0"/>
    </xf>
    <xf numFmtId="0" fontId="49" fillId="3" borderId="86" xfId="0" applyFont="1" applyFill="1" applyBorder="1" applyAlignment="1" applyProtection="1">
      <alignment horizontal="center" vertical="center" shrinkToFit="1"/>
      <protection locked="0"/>
    </xf>
    <xf numFmtId="0" fontId="47" fillId="3" borderId="65" xfId="0" applyFont="1" applyFill="1" applyBorder="1" applyAlignment="1" applyProtection="1">
      <alignment horizontal="center" vertical="center" shrinkToFit="1"/>
      <protection locked="0"/>
    </xf>
    <xf numFmtId="0" fontId="47" fillId="3" borderId="87" xfId="0" applyFont="1" applyFill="1" applyBorder="1" applyAlignment="1" applyProtection="1">
      <alignment horizontal="center" vertical="center" shrinkToFit="1"/>
      <protection locked="0"/>
    </xf>
    <xf numFmtId="0" fontId="49" fillId="3" borderId="63" xfId="0" applyFont="1" applyFill="1" applyBorder="1" applyAlignment="1" applyProtection="1">
      <alignment horizontal="center" vertical="center" shrinkToFit="1"/>
      <protection locked="0"/>
    </xf>
    <xf numFmtId="0" fontId="49" fillId="3" borderId="88" xfId="0" applyFont="1" applyFill="1" applyBorder="1" applyAlignment="1" applyProtection="1">
      <alignment horizontal="center" vertical="center" shrinkToFit="1"/>
      <protection locked="0"/>
    </xf>
    <xf numFmtId="0" fontId="61" fillId="3" borderId="89" xfId="0" applyFont="1" applyFill="1" applyBorder="1" applyAlignment="1" applyProtection="1">
      <alignment horizontal="center" vertical="center" shrinkToFit="1"/>
      <protection locked="0"/>
    </xf>
    <xf numFmtId="0" fontId="61" fillId="3" borderId="90" xfId="0" applyFont="1" applyFill="1" applyBorder="1" applyAlignment="1" applyProtection="1">
      <alignment horizontal="center" vertical="center" shrinkToFit="1"/>
      <protection locked="0"/>
    </xf>
    <xf numFmtId="0" fontId="49" fillId="3" borderId="104" xfId="0" applyFont="1" applyFill="1" applyBorder="1" applyAlignment="1" applyProtection="1">
      <alignment horizontal="justify" vertical="top" wrapText="1"/>
      <protection locked="0"/>
    </xf>
    <xf numFmtId="0" fontId="49" fillId="3" borderId="51" xfId="0" applyFont="1" applyFill="1" applyBorder="1" applyAlignment="1" applyProtection="1">
      <alignment horizontal="justify" vertical="top" wrapText="1"/>
      <protection locked="0"/>
    </xf>
    <xf numFmtId="0" fontId="49" fillId="3" borderId="53" xfId="0" applyFont="1" applyFill="1" applyBorder="1" applyAlignment="1" applyProtection="1">
      <alignment horizontal="justify" vertical="top" wrapText="1"/>
      <protection locked="0"/>
    </xf>
    <xf numFmtId="0" fontId="47" fillId="3" borderId="49" xfId="0" applyFont="1" applyFill="1" applyBorder="1" applyAlignment="1" applyProtection="1">
      <alignment horizontal="left" vertical="center" shrinkToFit="1"/>
      <protection locked="0"/>
    </xf>
    <xf numFmtId="0" fontId="47" fillId="3" borderId="47" xfId="0" applyFont="1" applyFill="1" applyBorder="1" applyAlignment="1" applyProtection="1">
      <alignment horizontal="left" vertical="center" shrinkToFit="1"/>
      <protection locked="0"/>
    </xf>
    <xf numFmtId="0" fontId="47" fillId="3" borderId="50" xfId="0" applyFont="1" applyFill="1" applyBorder="1" applyAlignment="1" applyProtection="1">
      <alignment horizontal="left" vertical="center" shrinkToFit="1"/>
      <protection locked="0"/>
    </xf>
    <xf numFmtId="0" fontId="47" fillId="3" borderId="52" xfId="0" applyFont="1" applyFill="1" applyBorder="1" applyAlignment="1" applyProtection="1">
      <alignment horizontal="left" vertical="center" shrinkToFit="1"/>
      <protection locked="0"/>
    </xf>
    <xf numFmtId="0" fontId="47" fillId="3" borderId="51" xfId="0" applyFont="1" applyFill="1" applyBorder="1" applyAlignment="1" applyProtection="1">
      <alignment horizontal="left" vertical="center" shrinkToFit="1"/>
      <protection locked="0"/>
    </xf>
    <xf numFmtId="0" fontId="47" fillId="3" borderId="53" xfId="0" applyFont="1" applyFill="1" applyBorder="1" applyAlignment="1" applyProtection="1">
      <alignment horizontal="left" vertical="center" shrinkToFit="1"/>
      <protection locked="0"/>
    </xf>
    <xf numFmtId="0" fontId="47" fillId="3" borderId="89" xfId="0" applyFont="1" applyFill="1" applyBorder="1" applyAlignment="1" applyProtection="1">
      <alignment horizontal="left" vertical="center" shrinkToFit="1"/>
      <protection locked="0"/>
    </xf>
    <xf numFmtId="0" fontId="47" fillId="3" borderId="90" xfId="0" applyFont="1" applyFill="1" applyBorder="1" applyAlignment="1" applyProtection="1">
      <alignment horizontal="left" vertical="center" shrinkToFit="1"/>
      <protection locked="0"/>
    </xf>
    <xf numFmtId="0" fontId="47" fillId="3" borderId="88" xfId="0" applyFont="1" applyFill="1" applyBorder="1" applyAlignment="1" applyProtection="1">
      <alignment horizontal="left" vertical="center" shrinkToFit="1"/>
      <protection locked="0"/>
    </xf>
    <xf numFmtId="0" fontId="47" fillId="3" borderId="92" xfId="0" applyFont="1" applyFill="1" applyBorder="1" applyAlignment="1" applyProtection="1">
      <alignment horizontal="left" vertical="center" shrinkToFit="1"/>
      <protection locked="0"/>
    </xf>
    <xf numFmtId="0" fontId="47" fillId="3" borderId="94" xfId="0" applyFont="1" applyFill="1" applyBorder="1" applyAlignment="1" applyProtection="1">
      <alignment horizontal="left" vertical="center" shrinkToFit="1"/>
      <protection locked="0"/>
    </xf>
    <xf numFmtId="0" fontId="46" fillId="0" borderId="17"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44" xfId="0" applyFont="1" applyBorder="1" applyAlignment="1" applyProtection="1">
      <alignment horizontal="center" vertical="center"/>
      <protection locked="0"/>
    </xf>
    <xf numFmtId="0" fontId="47" fillId="3" borderId="95" xfId="0" applyFont="1" applyFill="1" applyBorder="1" applyAlignment="1" applyProtection="1">
      <alignment horizontal="left" vertical="center" shrinkToFit="1"/>
      <protection locked="0"/>
    </xf>
    <xf numFmtId="0" fontId="70" fillId="0" borderId="34" xfId="0" applyFont="1" applyBorder="1" applyAlignment="1" applyProtection="1">
      <alignment horizontal="center" vertical="center"/>
      <protection locked="0"/>
    </xf>
    <xf numFmtId="0" fontId="70" fillId="0" borderId="4" xfId="0" applyFont="1" applyBorder="1" applyAlignment="1" applyProtection="1">
      <alignment horizontal="center" vertical="center"/>
      <protection locked="0"/>
    </xf>
    <xf numFmtId="0" fontId="70" fillId="0" borderId="5" xfId="0" applyFont="1" applyBorder="1" applyAlignment="1" applyProtection="1">
      <alignment horizontal="center" vertical="center"/>
      <protection locked="0"/>
    </xf>
    <xf numFmtId="0" fontId="70" fillId="0" borderId="17" xfId="0" applyFont="1" applyBorder="1" applyAlignment="1" applyProtection="1">
      <alignment horizontal="center" vertical="center"/>
      <protection locked="0"/>
    </xf>
    <xf numFmtId="0" fontId="70" fillId="0" borderId="0" xfId="0" applyFont="1" applyAlignment="1" applyProtection="1">
      <alignment horizontal="center" vertical="center"/>
      <protection locked="0"/>
    </xf>
    <xf numFmtId="0" fontId="70" fillId="0" borderId="44" xfId="0" applyFont="1" applyBorder="1" applyAlignment="1" applyProtection="1">
      <alignment horizontal="center" vertical="center"/>
      <protection locked="0"/>
    </xf>
    <xf numFmtId="0" fontId="75" fillId="0" borderId="17" xfId="0" applyFont="1" applyBorder="1" applyAlignment="1" applyProtection="1">
      <alignment horizontal="center" vertical="center"/>
      <protection locked="0"/>
    </xf>
    <xf numFmtId="0" fontId="75" fillId="0" borderId="0" xfId="0" applyFont="1" applyAlignment="1" applyProtection="1">
      <alignment horizontal="center" vertical="center"/>
      <protection locked="0"/>
    </xf>
    <xf numFmtId="0" fontId="75" fillId="0" borderId="44" xfId="0" applyFont="1" applyBorder="1" applyAlignment="1" applyProtection="1">
      <alignment horizontal="center" vertical="center"/>
      <protection locked="0"/>
    </xf>
    <xf numFmtId="0" fontId="43" fillId="3" borderId="76" xfId="0" applyFont="1" applyFill="1" applyBorder="1" applyAlignment="1" applyProtection="1">
      <alignment horizontal="center" vertical="center" shrinkToFit="1"/>
      <protection locked="0"/>
    </xf>
    <xf numFmtId="0" fontId="49" fillId="3" borderId="13" xfId="0" applyFont="1" applyFill="1" applyBorder="1" applyAlignment="1" applyProtection="1">
      <alignment horizontal="center" vertical="center" shrinkToFit="1"/>
      <protection locked="0"/>
    </xf>
    <xf numFmtId="0" fontId="51" fillId="0" borderId="54" xfId="0" applyFont="1" applyBorder="1" applyAlignment="1">
      <alignment horizontal="center" vertical="center"/>
    </xf>
    <xf numFmtId="0" fontId="51" fillId="0" borderId="55" xfId="0" applyFont="1" applyBorder="1" applyAlignment="1">
      <alignment horizontal="center" vertical="center"/>
    </xf>
    <xf numFmtId="0" fontId="51" fillId="0" borderId="7" xfId="0" applyFont="1" applyBorder="1" applyAlignment="1">
      <alignment horizontal="center" vertical="center"/>
    </xf>
    <xf numFmtId="0" fontId="57" fillId="0" borderId="10" xfId="0" applyFont="1" applyBorder="1" applyAlignment="1">
      <alignment horizontal="center" vertical="center" wrapText="1"/>
    </xf>
    <xf numFmtId="0" fontId="57" fillId="0" borderId="40" xfId="0" applyFont="1" applyBorder="1" applyAlignment="1">
      <alignment horizontal="center" vertical="center" wrapText="1"/>
    </xf>
    <xf numFmtId="0" fontId="57" fillId="0" borderId="43"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36" xfId="0" applyFont="1" applyBorder="1" applyAlignment="1">
      <alignment horizontal="center" vertical="center" wrapText="1"/>
    </xf>
    <xf numFmtId="0" fontId="57" fillId="0" borderId="37" xfId="0" applyFont="1" applyBorder="1" applyAlignment="1">
      <alignment horizontal="center" vertical="center" wrapText="1"/>
    </xf>
    <xf numFmtId="0" fontId="57" fillId="0" borderId="41" xfId="0" applyFont="1" applyBorder="1" applyAlignment="1">
      <alignment horizontal="center" vertical="center" wrapText="1"/>
    </xf>
    <xf numFmtId="0" fontId="52" fillId="3" borderId="8" xfId="0" applyFont="1" applyFill="1" applyBorder="1" applyAlignment="1" applyProtection="1">
      <alignment horizontal="center" vertical="center" shrinkToFit="1"/>
      <protection locked="0"/>
    </xf>
    <xf numFmtId="0" fontId="48" fillId="0" borderId="8" xfId="0" applyFont="1" applyBorder="1" applyAlignment="1">
      <alignment horizontal="center" vertical="center"/>
    </xf>
    <xf numFmtId="0" fontId="53" fillId="3" borderId="6" xfId="0" applyFont="1" applyFill="1" applyBorder="1" applyAlignment="1" applyProtection="1">
      <alignment horizontal="center" vertical="center"/>
      <protection locked="0"/>
    </xf>
    <xf numFmtId="0" fontId="50" fillId="3" borderId="76" xfId="0" applyFont="1" applyFill="1" applyBorder="1" applyAlignment="1" applyProtection="1">
      <alignment horizontal="center" vertical="center" shrinkToFit="1"/>
      <protection locked="0"/>
    </xf>
    <xf numFmtId="0" fontId="52" fillId="3" borderId="13" xfId="0" applyFont="1" applyFill="1" applyBorder="1" applyAlignment="1" applyProtection="1">
      <alignment horizontal="center" vertical="center" shrinkToFit="1"/>
      <protection locked="0"/>
    </xf>
    <xf numFmtId="0" fontId="47" fillId="0" borderId="0" xfId="0" applyFont="1" applyAlignment="1">
      <alignment horizontal="left" vertical="center"/>
    </xf>
    <xf numFmtId="0" fontId="47" fillId="0" borderId="6" xfId="0" applyFont="1" applyBorder="1" applyAlignment="1">
      <alignment horizontal="center" vertical="center"/>
    </xf>
    <xf numFmtId="0" fontId="47" fillId="0" borderId="6" xfId="0" applyFont="1" applyBorder="1" applyAlignment="1">
      <alignment horizontal="left" vertical="center"/>
    </xf>
    <xf numFmtId="0" fontId="47" fillId="0" borderId="6" xfId="0" applyFont="1" applyBorder="1" applyAlignment="1">
      <alignment horizontal="left" vertical="top"/>
    </xf>
    <xf numFmtId="0" fontId="47" fillId="0" borderId="97" xfId="0" applyFont="1" applyBorder="1" applyAlignment="1">
      <alignment horizontal="left" vertical="center"/>
    </xf>
    <xf numFmtId="0" fontId="47" fillId="0" borderId="57" xfId="0" applyFont="1" applyBorder="1" applyAlignment="1">
      <alignment horizontal="left" vertical="center"/>
    </xf>
    <xf numFmtId="0" fontId="47" fillId="0" borderId="10" xfId="0" applyFont="1" applyBorder="1" applyAlignment="1">
      <alignment horizontal="center" vertical="center"/>
    </xf>
    <xf numFmtId="0" fontId="47" fillId="0" borderId="42" xfId="0" applyFont="1" applyBorder="1" applyAlignment="1">
      <alignment horizontal="left" vertical="top" wrapText="1"/>
    </xf>
    <xf numFmtId="0" fontId="47" fillId="0" borderId="43" xfId="0" applyFont="1" applyBorder="1" applyAlignment="1">
      <alignment horizontal="left" vertical="top"/>
    </xf>
    <xf numFmtId="0" fontId="47" fillId="0" borderId="11" xfId="0" applyFont="1" applyBorder="1" applyAlignment="1">
      <alignment horizontal="left" vertical="top"/>
    </xf>
    <xf numFmtId="0" fontId="47" fillId="0" borderId="19" xfId="0" applyFont="1" applyBorder="1" applyAlignment="1">
      <alignment horizontal="left" vertical="top"/>
    </xf>
    <xf numFmtId="0" fontId="47" fillId="0" borderId="20" xfId="0" applyFont="1" applyBorder="1" applyAlignment="1">
      <alignment horizontal="left" vertical="top"/>
    </xf>
    <xf numFmtId="0" fontId="47" fillId="0" borderId="12" xfId="0" applyFont="1" applyBorder="1" applyAlignment="1">
      <alignment horizontal="left" vertical="top"/>
    </xf>
    <xf numFmtId="0" fontId="47" fillId="0" borderId="57" xfId="0" applyFont="1" applyBorder="1" applyAlignment="1">
      <alignment horizontal="center" vertical="center"/>
    </xf>
    <xf numFmtId="0" fontId="43" fillId="0" borderId="34" xfId="0" applyFont="1" applyBorder="1" applyAlignment="1">
      <alignment horizontal="center" vertical="center"/>
    </xf>
    <xf numFmtId="0" fontId="43" fillId="0" borderId="5" xfId="0" applyFont="1" applyBorder="1" applyAlignment="1">
      <alignment horizontal="center" vertical="center"/>
    </xf>
    <xf numFmtId="0" fontId="64" fillId="0" borderId="17" xfId="0" applyFont="1" applyBorder="1" applyAlignment="1" applyProtection="1">
      <alignment horizontal="center" vertical="center"/>
      <protection locked="0"/>
    </xf>
    <xf numFmtId="0" fontId="64" fillId="0" borderId="44" xfId="0" applyFont="1" applyBorder="1" applyAlignment="1" applyProtection="1">
      <alignment horizontal="center" vertical="center"/>
      <protection locked="0"/>
    </xf>
    <xf numFmtId="0" fontId="45" fillId="0" borderId="106" xfId="0" applyFont="1" applyBorder="1" applyAlignment="1">
      <alignment horizontal="center" vertical="center" shrinkToFit="1"/>
    </xf>
    <xf numFmtId="0" fontId="45" fillId="0" borderId="107" xfId="0" applyFont="1" applyBorder="1" applyAlignment="1">
      <alignment horizontal="center" vertical="center" shrinkToFit="1"/>
    </xf>
    <xf numFmtId="0" fontId="45" fillId="0" borderId="107" xfId="0" applyFont="1" applyBorder="1" applyAlignment="1">
      <alignment horizontal="left" vertical="center" shrinkToFit="1"/>
    </xf>
    <xf numFmtId="0" fontId="45" fillId="0" borderId="108" xfId="0" applyFont="1" applyBorder="1" applyAlignment="1">
      <alignment horizontal="left" vertical="center" shrinkToFit="1"/>
    </xf>
    <xf numFmtId="0" fontId="64" fillId="0" borderId="0" xfId="0" applyFont="1" applyAlignment="1">
      <alignment horizontal="center" vertical="center"/>
    </xf>
    <xf numFmtId="0" fontId="45" fillId="0" borderId="108" xfId="0" applyFont="1" applyBorder="1" applyAlignment="1">
      <alignment horizontal="center" vertical="center" shrinkToFit="1"/>
    </xf>
    <xf numFmtId="0" fontId="45" fillId="0" borderId="119" xfId="0" applyFont="1" applyBorder="1" applyAlignment="1">
      <alignment horizontal="center" vertical="center" shrinkToFit="1"/>
    </xf>
    <xf numFmtId="0" fontId="45" fillId="0" borderId="120" xfId="0" applyFont="1" applyBorder="1" applyAlignment="1">
      <alignment horizontal="center" vertical="center" shrinkToFit="1"/>
    </xf>
    <xf numFmtId="0" fontId="45" fillId="0" borderId="121" xfId="0" applyFont="1" applyBorder="1" applyAlignment="1">
      <alignment horizontal="center" vertical="center" shrinkToFit="1"/>
    </xf>
    <xf numFmtId="0" fontId="56" fillId="0" borderId="31" xfId="0" applyFont="1" applyBorder="1" applyAlignment="1">
      <alignment horizontal="center" vertical="center"/>
    </xf>
    <xf numFmtId="0" fontId="56" fillId="0" borderId="0" xfId="0" applyFont="1" applyAlignment="1">
      <alignment horizontal="center" vertical="center"/>
    </xf>
    <xf numFmtId="0" fontId="49" fillId="0" borderId="0" xfId="0" applyFont="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lignment horizontal="left" vertical="center"/>
    </xf>
    <xf numFmtId="9" fontId="0" fillId="0" borderId="0" xfId="0" applyNumberFormat="1" applyAlignment="1">
      <alignment horizontal="center" vertical="center"/>
    </xf>
    <xf numFmtId="0" fontId="5" fillId="0" borderId="0" xfId="0" applyFont="1" applyAlignment="1">
      <alignment horizontal="left"/>
    </xf>
    <xf numFmtId="0" fontId="6" fillId="0" borderId="0" xfId="0" applyFont="1" applyAlignment="1">
      <alignment horizontal="left" vertical="center" shrinkToFit="1"/>
    </xf>
    <xf numFmtId="0" fontId="4" fillId="6" borderId="122" xfId="0" applyFont="1" applyFill="1" applyBorder="1" applyAlignment="1">
      <alignment horizontal="center" vertical="center" textRotation="255"/>
    </xf>
    <xf numFmtId="0" fontId="4" fillId="6" borderId="125" xfId="0" applyFont="1" applyFill="1" applyBorder="1" applyAlignment="1">
      <alignment horizontal="center" vertical="center" textRotation="255"/>
    </xf>
    <xf numFmtId="0" fontId="4" fillId="6" borderId="13" xfId="0" applyFont="1" applyFill="1" applyBorder="1" applyAlignment="1">
      <alignment horizontal="center" vertical="center" textRotation="255"/>
    </xf>
    <xf numFmtId="0" fontId="0" fillId="7" borderId="122" xfId="0" applyFill="1" applyBorder="1" applyAlignment="1">
      <alignment horizontal="center" vertical="center" textRotation="255"/>
    </xf>
    <xf numFmtId="0" fontId="0" fillId="7" borderId="125" xfId="0" applyFill="1" applyBorder="1" applyAlignment="1">
      <alignment horizontal="center" vertical="center" textRotation="255"/>
    </xf>
    <xf numFmtId="0" fontId="0" fillId="7" borderId="13" xfId="0" applyFill="1" applyBorder="1" applyAlignment="1">
      <alignment horizontal="center" vertical="center" textRotation="255"/>
    </xf>
    <xf numFmtId="0" fontId="5" fillId="0" borderId="0" xfId="0" applyFont="1" applyAlignment="1">
      <alignment horizontal="right" shrinkToFit="1"/>
    </xf>
    <xf numFmtId="0" fontId="9" fillId="0" borderId="0" xfId="0" applyFont="1" applyAlignment="1">
      <alignment horizontal="left" vertical="center" shrinkToFit="1"/>
    </xf>
    <xf numFmtId="0" fontId="4" fillId="0" borderId="0" xfId="0" applyFont="1" applyAlignment="1">
      <alignment horizontal="center" vertical="center" shrinkToFit="1"/>
    </xf>
    <xf numFmtId="0" fontId="6" fillId="0" borderId="0" xfId="0" applyFont="1" applyAlignment="1">
      <alignment horizontal="justify" vertical="top" wrapText="1"/>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19" fillId="0" borderId="101" xfId="0" applyFont="1" applyBorder="1" applyAlignment="1">
      <alignment horizontal="left" vertical="center"/>
    </xf>
    <xf numFmtId="0" fontId="19" fillId="0" borderId="102" xfId="0" applyFont="1" applyBorder="1" applyAlignment="1">
      <alignment horizontal="left" vertical="center"/>
    </xf>
    <xf numFmtId="0" fontId="9" fillId="0" borderId="101" xfId="0" applyFont="1" applyBorder="1" applyAlignment="1">
      <alignment horizontal="right" vertical="center" shrinkToFit="1"/>
    </xf>
    <xf numFmtId="0" fontId="9" fillId="0" borderId="102" xfId="0" applyFont="1" applyBorder="1" applyAlignment="1">
      <alignment horizontal="right" vertical="center" shrinkToFit="1"/>
    </xf>
    <xf numFmtId="0" fontId="20" fillId="0" borderId="0" xfId="0" applyFont="1" applyAlignment="1">
      <alignment horizontal="left" vertical="center" shrinkToFit="1"/>
    </xf>
    <xf numFmtId="0" fontId="4" fillId="2" borderId="122" xfId="0" applyFont="1" applyFill="1" applyBorder="1" applyAlignment="1">
      <alignment horizontal="center" vertical="center" textRotation="255"/>
    </xf>
    <xf numFmtId="0" fontId="4" fillId="2" borderId="125"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24" fillId="4" borderId="17" xfId="0" applyFont="1" applyFill="1" applyBorder="1" applyAlignment="1">
      <alignment horizontal="left" vertical="center"/>
    </xf>
    <xf numFmtId="0" fontId="24" fillId="4" borderId="0" xfId="0" applyFont="1" applyFill="1" applyAlignment="1">
      <alignment horizontal="left" vertical="center"/>
    </xf>
    <xf numFmtId="0" fontId="24" fillId="4" borderId="44" xfId="0" applyFont="1" applyFill="1" applyBorder="1" applyAlignment="1">
      <alignment horizontal="left" vertical="center"/>
    </xf>
    <xf numFmtId="0" fontId="11" fillId="0" borderId="101"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01" xfId="0" applyFont="1" applyBorder="1" applyAlignment="1">
      <alignment horizontal="left" vertical="center"/>
    </xf>
    <xf numFmtId="0" fontId="11" fillId="0" borderId="102" xfId="0" applyFont="1" applyBorder="1" applyAlignment="1">
      <alignment horizontal="left" vertical="center"/>
    </xf>
    <xf numFmtId="0" fontId="9" fillId="0" borderId="101" xfId="0" applyFont="1" applyBorder="1" applyAlignment="1">
      <alignment horizontal="right" vertical="center"/>
    </xf>
    <xf numFmtId="0" fontId="9" fillId="0" borderId="102" xfId="0" applyFont="1" applyBorder="1" applyAlignment="1">
      <alignment horizontal="right" vertical="center"/>
    </xf>
    <xf numFmtId="0" fontId="6" fillId="0" borderId="0" xfId="0" applyFont="1" applyAlignment="1">
      <alignment horizontal="justify" vertical="justify" wrapText="1"/>
    </xf>
    <xf numFmtId="0" fontId="5" fillId="0" borderId="0" xfId="0" applyFont="1" applyAlignment="1">
      <alignment horizontal="center" vertical="center" wrapText="1"/>
    </xf>
    <xf numFmtId="0" fontId="5" fillId="0" borderId="0" xfId="0" applyFont="1" applyAlignment="1">
      <alignment horizontal="left" vertical="center"/>
    </xf>
    <xf numFmtId="0" fontId="20" fillId="0" borderId="31" xfId="0" applyFont="1" applyBorder="1" applyAlignment="1">
      <alignment horizontal="left" vertical="center" shrinkToFit="1"/>
    </xf>
    <xf numFmtId="0" fontId="5" fillId="0" borderId="31" xfId="0" applyFont="1" applyBorder="1" applyAlignment="1">
      <alignment horizontal="right" shrinkToFit="1"/>
    </xf>
    <xf numFmtId="0" fontId="5" fillId="0" borderId="31" xfId="0" applyFont="1" applyBorder="1" applyAlignment="1">
      <alignment horizontal="left"/>
    </xf>
    <xf numFmtId="0" fontId="6" fillId="0" borderId="0" xfId="0" applyFont="1" applyAlignment="1">
      <alignment horizontal="center" vertical="center"/>
    </xf>
    <xf numFmtId="0" fontId="16" fillId="0" borderId="0" xfId="0" applyFont="1" applyAlignment="1">
      <alignment horizontal="right" vertical="center"/>
    </xf>
    <xf numFmtId="0" fontId="10" fillId="8" borderId="122" xfId="0" applyFont="1" applyFill="1" applyBorder="1" applyAlignment="1">
      <alignment horizontal="center" vertical="top" textRotation="255"/>
    </xf>
    <xf numFmtId="0" fontId="10" fillId="8" borderId="125" xfId="0" applyFont="1" applyFill="1" applyBorder="1" applyAlignment="1">
      <alignment horizontal="center" vertical="top" textRotation="255"/>
    </xf>
    <xf numFmtId="0" fontId="10" fillId="8" borderId="13" xfId="0" applyFont="1" applyFill="1" applyBorder="1" applyAlignment="1">
      <alignment horizontal="center" vertical="top" textRotation="255"/>
    </xf>
    <xf numFmtId="0" fontId="0" fillId="0" borderId="17" xfId="0" applyBorder="1" applyAlignment="1">
      <alignment horizontal="center" vertical="center"/>
    </xf>
    <xf numFmtId="0" fontId="0" fillId="0" borderId="36" xfId="0" applyBorder="1" applyAlignment="1">
      <alignment horizontal="center" vertical="center"/>
    </xf>
    <xf numFmtId="9" fontId="0" fillId="0" borderId="37" xfId="0" applyNumberFormat="1" applyBorder="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shrinkToFit="1"/>
    </xf>
    <xf numFmtId="0" fontId="6" fillId="0" borderId="101" xfId="0" applyFont="1" applyBorder="1" applyAlignment="1">
      <alignment horizontal="left" vertical="center" shrinkToFit="1"/>
    </xf>
    <xf numFmtId="0" fontId="6" fillId="0" borderId="102" xfId="0" applyFont="1" applyBorder="1" applyAlignment="1">
      <alignment horizontal="left" vertical="center" shrinkToFit="1"/>
    </xf>
    <xf numFmtId="0" fontId="27" fillId="5" borderId="0" xfId="0" applyFont="1" applyFill="1" applyAlignment="1">
      <alignment horizontal="center" vertical="center" wrapText="1"/>
    </xf>
    <xf numFmtId="0" fontId="28" fillId="5" borderId="0" xfId="0" applyFont="1" applyFill="1" applyAlignment="1">
      <alignment horizontal="center" vertical="center"/>
    </xf>
    <xf numFmtId="0" fontId="26" fillId="5" borderId="0" xfId="0" applyFont="1" applyFill="1" applyAlignment="1">
      <alignment horizontal="center" vertical="center"/>
    </xf>
    <xf numFmtId="0" fontId="5" fillId="0" borderId="0" xfId="0" applyFont="1" applyAlignment="1">
      <alignment horizontal="left" vertical="center" shrinkToFit="1"/>
    </xf>
    <xf numFmtId="0" fontId="11" fillId="2" borderId="0" xfId="0" applyFont="1" applyFill="1" applyAlignment="1">
      <alignment horizontal="left" vertical="center"/>
    </xf>
    <xf numFmtId="0" fontId="11" fillId="2" borderId="102" xfId="0" applyFont="1" applyFill="1" applyBorder="1" applyAlignment="1">
      <alignment horizontal="left" vertical="center"/>
    </xf>
    <xf numFmtId="0" fontId="0" fillId="0" borderId="0" xfId="0" applyAlignment="1">
      <alignment horizontal="left" vertical="center" shrinkToFit="1"/>
    </xf>
    <xf numFmtId="0" fontId="11" fillId="2" borderId="0" xfId="0" applyFont="1" applyFill="1" applyAlignment="1">
      <alignment horizontal="center" vertical="center"/>
    </xf>
    <xf numFmtId="0" fontId="11" fillId="2" borderId="102" xfId="0" applyFont="1" applyFill="1" applyBorder="1" applyAlignment="1">
      <alignment horizontal="center" vertical="center"/>
    </xf>
    <xf numFmtId="0" fontId="37" fillId="0" borderId="129"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8" fillId="0" borderId="0" xfId="0" applyFont="1" applyAlignment="1">
      <alignment horizontal="left" vertical="center"/>
    </xf>
    <xf numFmtId="0" fontId="36" fillId="0" borderId="129"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20" fillId="0" borderId="0" xfId="0" applyFont="1" applyAlignment="1">
      <alignment horizontal="left" vertical="center"/>
    </xf>
    <xf numFmtId="0" fontId="20" fillId="0" borderId="1" xfId="0" applyFont="1" applyBorder="1" applyAlignment="1">
      <alignment horizontal="left" vertical="center"/>
    </xf>
    <xf numFmtId="0" fontId="4" fillId="0" borderId="0" xfId="0" applyFont="1" applyAlignment="1" applyProtection="1">
      <alignment horizontal="left" vertical="top" wrapText="1"/>
      <protection locked="0"/>
    </xf>
    <xf numFmtId="0" fontId="29" fillId="2" borderId="0" xfId="0" applyFont="1" applyFill="1" applyAlignment="1">
      <alignment horizontal="left" vertical="center" wrapText="1"/>
    </xf>
    <xf numFmtId="0" fontId="31" fillId="2" borderId="0" xfId="0" applyFont="1" applyFill="1" applyAlignment="1">
      <alignment horizontal="left" vertical="center"/>
    </xf>
    <xf numFmtId="0" fontId="10" fillId="2" borderId="122" xfId="0" applyFont="1" applyFill="1" applyBorder="1" applyAlignment="1">
      <alignment horizontal="center" vertical="top" textRotation="255"/>
    </xf>
    <xf numFmtId="0" fontId="10" fillId="2" borderId="125" xfId="0" applyFont="1" applyFill="1" applyBorder="1" applyAlignment="1">
      <alignment horizontal="center" vertical="top" textRotation="255"/>
    </xf>
    <xf numFmtId="0" fontId="10" fillId="2" borderId="13" xfId="0" applyFont="1" applyFill="1" applyBorder="1" applyAlignment="1">
      <alignment horizontal="center" vertical="top" textRotation="255"/>
    </xf>
    <xf numFmtId="0" fontId="4" fillId="0" borderId="0" xfId="0" applyFont="1" applyAlignment="1" applyProtection="1">
      <alignment horizontal="left" vertical="top"/>
      <protection locked="0"/>
    </xf>
    <xf numFmtId="0" fontId="15" fillId="2" borderId="0" xfId="0" applyFont="1" applyFill="1" applyAlignment="1">
      <alignment horizontal="left" vertical="center"/>
    </xf>
    <xf numFmtId="0" fontId="0" fillId="0" borderId="0" xfId="0" applyAlignment="1">
      <alignment horizontal="center" vertical="center" wrapText="1"/>
    </xf>
    <xf numFmtId="0" fontId="0" fillId="0" borderId="97" xfId="0" applyBorder="1" applyAlignment="1">
      <alignment horizontal="left" vertical="center"/>
    </xf>
    <xf numFmtId="0" fontId="0" fillId="0" borderId="57" xfId="0" applyBorder="1" applyAlignment="1">
      <alignment horizontal="left" vertical="center"/>
    </xf>
    <xf numFmtId="0" fontId="0" fillId="0" borderId="10" xfId="0" applyBorder="1" applyAlignment="1">
      <alignment horizontal="left" vertical="center"/>
    </xf>
    <xf numFmtId="0" fontId="32" fillId="2" borderId="97" xfId="0" applyFont="1" applyFill="1" applyBorder="1" applyAlignment="1" applyProtection="1">
      <alignment horizontal="center" vertical="center"/>
      <protection locked="0"/>
    </xf>
    <xf numFmtId="0" fontId="32" fillId="2" borderId="57"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2" fillId="0" borderId="18" xfId="0" applyFont="1" applyBorder="1" applyAlignment="1">
      <alignment horizontal="center" vertical="center" wrapText="1"/>
    </xf>
    <xf numFmtId="0" fontId="32" fillId="0" borderId="18" xfId="0" applyFont="1" applyBorder="1" applyAlignment="1">
      <alignment horizontal="center" vertical="center"/>
    </xf>
    <xf numFmtId="0" fontId="5" fillId="0" borderId="0" xfId="0" applyFont="1" applyAlignment="1">
      <alignment horizontal="center" vertical="center"/>
    </xf>
    <xf numFmtId="0" fontId="7" fillId="0" borderId="101" xfId="0" applyFont="1" applyBorder="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9" fillId="0" borderId="101" xfId="0" applyFont="1" applyBorder="1" applyAlignment="1" applyProtection="1">
      <alignment horizontal="left" vertical="center" shrinkToFit="1"/>
      <protection locked="0"/>
    </xf>
    <xf numFmtId="0" fontId="9" fillId="0" borderId="102" xfId="0" applyFont="1" applyBorder="1" applyAlignment="1" applyProtection="1">
      <alignment horizontal="left" vertical="center" shrinkToFit="1"/>
      <protection locked="0"/>
    </xf>
    <xf numFmtId="0" fontId="14" fillId="0" borderId="0" xfId="0" applyFont="1" applyAlignment="1">
      <alignment horizontal="center" vertical="center" wrapText="1"/>
    </xf>
    <xf numFmtId="0" fontId="6" fillId="0" borderId="0" xfId="0" applyFont="1" applyAlignment="1">
      <alignment horizontal="center" vertical="center" wrapText="1"/>
    </xf>
  </cellXfs>
  <cellStyles count="3">
    <cellStyle name="ハイパーリンク" xfId="1" builtinId="8"/>
    <cellStyle name="標準" xfId="0" builtinId="0"/>
    <cellStyle name="標準 3 2" xfId="2" xr:uid="{00000000-0005-0000-0000-000002000000}"/>
  </cellStyles>
  <dxfs count="21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37</xdr:col>
      <xdr:colOff>533400</xdr:colOff>
      <xdr:row>8</xdr:row>
      <xdr:rowOff>139700</xdr:rowOff>
    </xdr:from>
    <xdr:to>
      <xdr:col>43</xdr:col>
      <xdr:colOff>317500</xdr:colOff>
      <xdr:row>32</xdr:row>
      <xdr:rowOff>127000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504025" y="7061200"/>
          <a:ext cx="3879850" cy="6321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参加部門は下記より選択して下さい。</a:t>
          </a:r>
          <a:endParaRPr lang="ja-JP" altLang="ja-JP" sz="1800">
            <a:effectLst/>
          </a:endParaRPr>
        </a:p>
        <a:p>
          <a:r>
            <a:rPr lang="ja-JP" altLang="en-US" sz="1200" b="0" i="0" u="none" strike="noStrike">
              <a:solidFill>
                <a:schemeClr val="dk1"/>
              </a:solidFill>
              <a:effectLst/>
              <a:latin typeface="+mn-lt"/>
              <a:ea typeface="+mn-ea"/>
              <a:cs typeface="+mn-cs"/>
            </a:rPr>
            <a:t>音楽教育専門部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リコーダー専門部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合唱専門部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吹奏楽専門部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マーチングバンド専門部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郷土芸能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琉球舞踊</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国語専門部（少年の主張）</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英語専門部（スピーチ）</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英語専門部（ストーリー）</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放送専門部（朗読）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放送専門部（アナウンス）</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放送専門部（総合司会）</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放送専門部（総合司会　</a:t>
          </a:r>
          <a:r>
            <a:rPr lang="en-US" altLang="ja-JP" sz="1200" b="0" i="0" u="none" strike="noStrike">
              <a:solidFill>
                <a:schemeClr val="dk1"/>
              </a:solidFill>
              <a:effectLst/>
              <a:latin typeface="+mn-lt"/>
              <a:ea typeface="+mn-ea"/>
              <a:cs typeface="+mn-cs"/>
            </a:rPr>
            <a:t>YPF</a:t>
          </a:r>
          <a:r>
            <a:rPr lang="ja-JP" altLang="en-US" sz="1200" b="0" i="0" u="none" strike="noStrike">
              <a:solidFill>
                <a:schemeClr val="dk1"/>
              </a:solidFill>
              <a:effectLst/>
              <a:latin typeface="+mn-lt"/>
              <a:ea typeface="+mn-ea"/>
              <a:cs typeface="+mn-cs"/>
            </a:rPr>
            <a:t>の部）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特別支援学校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演劇専門部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開会宣言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開会式　閉式宣言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閉会宣言 開会式　</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閉式宣言 閉会宣言 </a:t>
          </a:r>
          <a:endParaRPr lang="en-US" altLang="ja-JP" sz="1200" b="0" i="0" u="none" strike="noStrike">
            <a:solidFill>
              <a:schemeClr val="dk1"/>
            </a:solidFill>
            <a:effectLst/>
            <a:latin typeface="+mn-lt"/>
            <a:ea typeface="+mn-ea"/>
            <a:cs typeface="+mn-cs"/>
          </a:endParaRPr>
        </a:p>
        <a:p>
          <a:r>
            <a:rPr lang="en-US" altLang="ja-JP" sz="1200" b="0" i="0" u="none" strike="noStrike">
              <a:solidFill>
                <a:schemeClr val="dk1"/>
              </a:solidFill>
              <a:effectLst/>
              <a:latin typeface="+mn-lt"/>
              <a:ea typeface="+mn-ea"/>
              <a:cs typeface="+mn-cs"/>
            </a:rPr>
            <a:t>NIE</a:t>
          </a:r>
        </a:p>
        <a:p>
          <a:r>
            <a:rPr lang="en-US" altLang="ja-JP" sz="1200" b="0" i="0" u="none" strike="noStrike">
              <a:solidFill>
                <a:schemeClr val="dk1"/>
              </a:solidFill>
              <a:effectLst/>
              <a:latin typeface="+mn-lt"/>
              <a:ea typeface="+mn-ea"/>
              <a:cs typeface="+mn-cs"/>
            </a:rPr>
            <a:t> </a:t>
          </a:r>
          <a:r>
            <a:rPr lang="ja-JP" altLang="en-US" sz="1200" b="0" i="0" u="none" strike="noStrike">
              <a:solidFill>
                <a:schemeClr val="dk1"/>
              </a:solidFill>
              <a:effectLst/>
              <a:latin typeface="+mn-lt"/>
              <a:ea typeface="+mn-ea"/>
              <a:cs typeface="+mn-cs"/>
            </a:rPr>
            <a:t>茶道</a:t>
          </a:r>
          <a:endParaRPr lang="en-US" altLang="ja-JP" sz="12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xdr:txBody>
    </xdr:sp>
    <xdr:clientData/>
  </xdr:twoCellAnchor>
  <xdr:twoCellAnchor>
    <xdr:from>
      <xdr:col>20</xdr:col>
      <xdr:colOff>57153</xdr:colOff>
      <xdr:row>54</xdr:row>
      <xdr:rowOff>94625</xdr:rowOff>
    </xdr:from>
    <xdr:to>
      <xdr:col>29</xdr:col>
      <xdr:colOff>631760</xdr:colOff>
      <xdr:row>57</xdr:row>
      <xdr:rowOff>242985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069219" y="18308758"/>
          <a:ext cx="5687005" cy="935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氏名は左から右へ　番号順に入力して下さい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174951</xdr:colOff>
      <xdr:row>19</xdr:row>
      <xdr:rowOff>155511</xdr:rowOff>
    </xdr:from>
    <xdr:to>
      <xdr:col>13</xdr:col>
      <xdr:colOff>903905</xdr:colOff>
      <xdr:row>20</xdr:row>
      <xdr:rowOff>262424</xdr:rowOff>
    </xdr:to>
    <xdr:sp macro="" textlink="">
      <xdr:nvSpPr>
        <xdr:cNvPr id="4" name="正方形/長方形 3">
          <a:extLst>
            <a:ext uri="{FF2B5EF4-FFF2-40B4-BE49-F238E27FC236}">
              <a16:creationId xmlns:a16="http://schemas.microsoft.com/office/drawing/2014/main" id="{84C28D2A-F1BA-C168-8ABF-69A1CE4C7D23}"/>
            </a:ext>
          </a:extLst>
        </xdr:cNvPr>
        <xdr:cNvSpPr/>
      </xdr:nvSpPr>
      <xdr:spPr>
        <a:xfrm>
          <a:off x="7260385" y="7386735"/>
          <a:ext cx="728954" cy="3013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公印</a:t>
          </a:r>
        </a:p>
      </xdr:txBody>
    </xdr:sp>
    <xdr:clientData/>
  </xdr:twoCellAnchor>
  <xdr:twoCellAnchor>
    <xdr:from>
      <xdr:col>10</xdr:col>
      <xdr:colOff>728954</xdr:colOff>
      <xdr:row>5</xdr:row>
      <xdr:rowOff>651199</xdr:rowOff>
    </xdr:from>
    <xdr:to>
      <xdr:col>16</xdr:col>
      <xdr:colOff>660918</xdr:colOff>
      <xdr:row>5</xdr:row>
      <xdr:rowOff>1467627</xdr:rowOff>
    </xdr:to>
    <xdr:sp macro="" textlink="">
      <xdr:nvSpPr>
        <xdr:cNvPr id="1030" name="Text Box 6">
          <a:extLst>
            <a:ext uri="{FF2B5EF4-FFF2-40B4-BE49-F238E27FC236}">
              <a16:creationId xmlns:a16="http://schemas.microsoft.com/office/drawing/2014/main" id="{2DB570C8-361D-3C56-B55A-B1E04D8E9A5C}"/>
            </a:ext>
          </a:extLst>
        </xdr:cNvPr>
        <xdr:cNvSpPr txBox="1">
          <a:spLocks noChangeArrowheads="1"/>
        </xdr:cNvSpPr>
      </xdr:nvSpPr>
      <xdr:spPr bwMode="auto">
        <a:xfrm>
          <a:off x="6045459" y="2420128"/>
          <a:ext cx="3255995" cy="816428"/>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内容紹介文・出演者（出演校）紹介文は</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大会誌、当日の紹介に使用いたします。</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提出前に内容を再度ご確認ください。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409575</xdr:colOff>
      <xdr:row>28</xdr:row>
      <xdr:rowOff>38100</xdr:rowOff>
    </xdr:from>
    <xdr:to>
      <xdr:col>2</xdr:col>
      <xdr:colOff>428625</xdr:colOff>
      <xdr:row>28</xdr:row>
      <xdr:rowOff>57150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781175" y="6153150"/>
          <a:ext cx="1905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276226</xdr:colOff>
      <xdr:row>7</xdr:row>
      <xdr:rowOff>28575</xdr:rowOff>
    </xdr:from>
    <xdr:to>
      <xdr:col>22</xdr:col>
      <xdr:colOff>285751</xdr:colOff>
      <xdr:row>10</xdr:row>
      <xdr:rowOff>19050</xdr:rowOff>
    </xdr:to>
    <xdr:sp macro="" textlink="">
      <xdr:nvSpPr>
        <xdr:cNvPr id="3" name="正方形/長方形 45">
          <a:extLst>
            <a:ext uri="{FF2B5EF4-FFF2-40B4-BE49-F238E27FC236}">
              <a16:creationId xmlns:a16="http://schemas.microsoft.com/office/drawing/2014/main" id="{00000000-0008-0000-0200-000003000000}"/>
            </a:ext>
          </a:extLst>
        </xdr:cNvPr>
        <xdr:cNvSpPr/>
      </xdr:nvSpPr>
      <xdr:spPr>
        <a:xfrm>
          <a:off x="10563226" y="2162175"/>
          <a:ext cx="4810125" cy="533400"/>
        </a:xfrm>
        <a:custGeom>
          <a:avLst/>
          <a:gdLst>
            <a:gd name="connsiteX0" fmla="*/ 0 w 4791075"/>
            <a:gd name="connsiteY0" fmla="*/ 0 h 866775"/>
            <a:gd name="connsiteX1" fmla="*/ 4791075 w 4791075"/>
            <a:gd name="connsiteY1" fmla="*/ 0 h 866775"/>
            <a:gd name="connsiteX2" fmla="*/ 4791075 w 4791075"/>
            <a:gd name="connsiteY2" fmla="*/ 866775 h 866775"/>
            <a:gd name="connsiteX3" fmla="*/ 0 w 4791075"/>
            <a:gd name="connsiteY3" fmla="*/ 866775 h 866775"/>
            <a:gd name="connsiteX4" fmla="*/ 0 w 4791075"/>
            <a:gd name="connsiteY4" fmla="*/ 0 h 866775"/>
            <a:gd name="connsiteX0" fmla="*/ 0 w 4791075"/>
            <a:gd name="connsiteY0" fmla="*/ 0 h 866775"/>
            <a:gd name="connsiteX1" fmla="*/ 4791075 w 4791075"/>
            <a:gd name="connsiteY1" fmla="*/ 0 h 866775"/>
            <a:gd name="connsiteX2" fmla="*/ 4791075 w 4791075"/>
            <a:gd name="connsiteY2" fmla="*/ 866775 h 866775"/>
            <a:gd name="connsiteX3" fmla="*/ 0 w 4791075"/>
            <a:gd name="connsiteY3" fmla="*/ 866775 h 866775"/>
            <a:gd name="connsiteX4" fmla="*/ 0 w 4791075"/>
            <a:gd name="connsiteY4" fmla="*/ 0 h 8667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91075" h="866775">
              <a:moveTo>
                <a:pt x="0" y="0"/>
              </a:moveTo>
              <a:lnTo>
                <a:pt x="4791075" y="0"/>
              </a:lnTo>
              <a:lnTo>
                <a:pt x="4791075" y="866775"/>
              </a:lnTo>
              <a:lnTo>
                <a:pt x="0" y="866775"/>
              </a:lnTo>
              <a:cubicBezTo>
                <a:pt x="0" y="577850"/>
                <a:pt x="9525" y="555625"/>
                <a:pt x="0" y="0"/>
              </a:cubicBezTo>
              <a:close/>
            </a:path>
          </a:pathLst>
        </a:cu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15</xdr:col>
      <xdr:colOff>285751</xdr:colOff>
      <xdr:row>10</xdr:row>
      <xdr:rowOff>38100</xdr:rowOff>
    </xdr:from>
    <xdr:to>
      <xdr:col>22</xdr:col>
      <xdr:colOff>295276</xdr:colOff>
      <xdr:row>12</xdr:row>
      <xdr:rowOff>47625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0572751" y="2714625"/>
          <a:ext cx="4810125" cy="371475"/>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276226</xdr:colOff>
      <xdr:row>13</xdr:row>
      <xdr:rowOff>116976</xdr:rowOff>
    </xdr:from>
    <xdr:to>
      <xdr:col>17</xdr:col>
      <xdr:colOff>66676</xdr:colOff>
      <xdr:row>16</xdr:row>
      <xdr:rowOff>7620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563226" y="3336426"/>
          <a:ext cx="1162050" cy="39737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285751</xdr:colOff>
      <xdr:row>7</xdr:row>
      <xdr:rowOff>28575</xdr:rowOff>
    </xdr:from>
    <xdr:to>
      <xdr:col>22</xdr:col>
      <xdr:colOff>285751</xdr:colOff>
      <xdr:row>7</xdr:row>
      <xdr:rowOff>28575</xdr:rowOff>
    </xdr:to>
    <xdr:cxnSp macro="">
      <xdr:nvCxnSpPr>
        <xdr:cNvPr id="6" name="直線コネクタ 5">
          <a:extLst>
            <a:ext uri="{FF2B5EF4-FFF2-40B4-BE49-F238E27FC236}">
              <a16:creationId xmlns:a16="http://schemas.microsoft.com/office/drawing/2014/main" id="{00000000-0008-0000-0200-000006000000}"/>
            </a:ext>
          </a:extLst>
        </xdr:cNvPr>
        <xdr:cNvCxnSpPr>
          <a:stCxn id="3" idx="1"/>
          <a:endCxn id="3" idx="1"/>
        </xdr:cNvCxnSpPr>
      </xdr:nvCxnSpPr>
      <xdr:spPr>
        <a:xfrm>
          <a:off x="15373351" y="21621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16</xdr:col>
      <xdr:colOff>85725</xdr:colOff>
      <xdr:row>17</xdr:row>
      <xdr:rowOff>66675</xdr:rowOff>
    </xdr:from>
    <xdr:to>
      <xdr:col>16</xdr:col>
      <xdr:colOff>346804</xdr:colOff>
      <xdr:row>18</xdr:row>
      <xdr:rowOff>148590</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58525" y="4010025"/>
          <a:ext cx="261079"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28196</xdr:colOff>
      <xdr:row>16</xdr:row>
      <xdr:rowOff>104775</xdr:rowOff>
    </xdr:from>
    <xdr:to>
      <xdr:col>17</xdr:col>
      <xdr:colOff>152148</xdr:colOff>
      <xdr:row>19</xdr:row>
      <xdr:rowOff>120015</xdr:rowOff>
    </xdr:to>
    <xdr:pic>
      <xdr:nvPicPr>
        <xdr:cNvPr id="8" name="図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1686796" y="3867150"/>
          <a:ext cx="123952"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141374</xdr:colOff>
      <xdr:row>17</xdr:row>
      <xdr:rowOff>38100</xdr:rowOff>
    </xdr:from>
    <xdr:to>
      <xdr:col>19</xdr:col>
      <xdr:colOff>312323</xdr:colOff>
      <xdr:row>18</xdr:row>
      <xdr:rowOff>114300</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71574" y="3981450"/>
          <a:ext cx="170949"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85725</xdr:colOff>
      <xdr:row>20</xdr:row>
      <xdr:rowOff>114300</xdr:rowOff>
    </xdr:from>
    <xdr:to>
      <xdr:col>17</xdr:col>
      <xdr:colOff>151792</xdr:colOff>
      <xdr:row>24</xdr:row>
      <xdr:rowOff>87630</xdr:rowOff>
    </xdr:to>
    <xdr:pic>
      <xdr:nvPicPr>
        <xdr:cNvPr id="10" name="図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058525" y="4600575"/>
          <a:ext cx="75186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25</xdr:row>
      <xdr:rowOff>57151</xdr:rowOff>
    </xdr:from>
    <xdr:to>
      <xdr:col>16</xdr:col>
      <xdr:colOff>265828</xdr:colOff>
      <xdr:row>27</xdr:row>
      <xdr:rowOff>72391</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106150" y="5448301"/>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142875</xdr:colOff>
      <xdr:row>25</xdr:row>
      <xdr:rowOff>47625</xdr:rowOff>
    </xdr:from>
    <xdr:to>
      <xdr:col>17</xdr:col>
      <xdr:colOff>275353</xdr:colOff>
      <xdr:row>27</xdr:row>
      <xdr:rowOff>62865</xdr:rowOff>
    </xdr:to>
    <xdr:pic>
      <xdr:nvPicPr>
        <xdr:cNvPr id="12" name="図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801475" y="543877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514350</xdr:colOff>
      <xdr:row>24</xdr:row>
      <xdr:rowOff>152400</xdr:rowOff>
    </xdr:from>
    <xdr:to>
      <xdr:col>16</xdr:col>
      <xdr:colOff>608728</xdr:colOff>
      <xdr:row>27</xdr:row>
      <xdr:rowOff>7620</xdr:rowOff>
    </xdr:to>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87150" y="536257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466725</xdr:colOff>
      <xdr:row>25</xdr:row>
      <xdr:rowOff>28575</xdr:rowOff>
    </xdr:from>
    <xdr:to>
      <xdr:col>17</xdr:col>
      <xdr:colOff>599203</xdr:colOff>
      <xdr:row>27</xdr:row>
      <xdr:rowOff>43815</xdr:rowOff>
    </xdr:to>
    <xdr:pic>
      <xdr:nvPicPr>
        <xdr:cNvPr id="14" name="図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125325" y="541972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104775</xdr:colOff>
      <xdr:row>25</xdr:row>
      <xdr:rowOff>0</xdr:rowOff>
    </xdr:from>
    <xdr:to>
      <xdr:col>18</xdr:col>
      <xdr:colOff>237253</xdr:colOff>
      <xdr:row>27</xdr:row>
      <xdr:rowOff>15240</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449175" y="5391150"/>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180975</xdr:colOff>
      <xdr:row>24</xdr:row>
      <xdr:rowOff>123825</xdr:rowOff>
    </xdr:from>
    <xdr:to>
      <xdr:col>19</xdr:col>
      <xdr:colOff>313453</xdr:colOff>
      <xdr:row>26</xdr:row>
      <xdr:rowOff>139065</xdr:rowOff>
    </xdr:to>
    <xdr:pic>
      <xdr:nvPicPr>
        <xdr:cNvPr id="16" name="図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211175" y="5334000"/>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533400</xdr:colOff>
      <xdr:row>24</xdr:row>
      <xdr:rowOff>133350</xdr:rowOff>
    </xdr:from>
    <xdr:to>
      <xdr:col>19</xdr:col>
      <xdr:colOff>2938</xdr:colOff>
      <xdr:row>26</xdr:row>
      <xdr:rowOff>148590</xdr:rowOff>
    </xdr:to>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877800" y="534352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533400</xdr:colOff>
      <xdr:row>24</xdr:row>
      <xdr:rowOff>133350</xdr:rowOff>
    </xdr:from>
    <xdr:to>
      <xdr:col>21</xdr:col>
      <xdr:colOff>2938</xdr:colOff>
      <xdr:row>26</xdr:row>
      <xdr:rowOff>148590</xdr:rowOff>
    </xdr:to>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249400" y="534352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200025</xdr:colOff>
      <xdr:row>24</xdr:row>
      <xdr:rowOff>133350</xdr:rowOff>
    </xdr:from>
    <xdr:to>
      <xdr:col>20</xdr:col>
      <xdr:colOff>332503</xdr:colOff>
      <xdr:row>26</xdr:row>
      <xdr:rowOff>148590</xdr:rowOff>
    </xdr:to>
    <xdr:pic>
      <xdr:nvPicPr>
        <xdr:cNvPr id="19" name="図 1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16025" y="5343525"/>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552450</xdr:colOff>
      <xdr:row>25</xdr:row>
      <xdr:rowOff>0</xdr:rowOff>
    </xdr:from>
    <xdr:to>
      <xdr:col>19</xdr:col>
      <xdr:colOff>608728</xdr:colOff>
      <xdr:row>27</xdr:row>
      <xdr:rowOff>15240</xdr:rowOff>
    </xdr:to>
    <xdr:pic>
      <xdr:nvPicPr>
        <xdr:cNvPr id="20" name="図 19">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582650" y="5391150"/>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152400</xdr:colOff>
      <xdr:row>24</xdr:row>
      <xdr:rowOff>142875</xdr:rowOff>
    </xdr:from>
    <xdr:to>
      <xdr:col>21</xdr:col>
      <xdr:colOff>284878</xdr:colOff>
      <xdr:row>26</xdr:row>
      <xdr:rowOff>158115</xdr:rowOff>
    </xdr:to>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554200" y="5353050"/>
          <a:ext cx="132478"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238125</xdr:colOff>
      <xdr:row>30</xdr:row>
      <xdr:rowOff>66675</xdr:rowOff>
    </xdr:from>
    <xdr:to>
      <xdr:col>16</xdr:col>
      <xdr:colOff>333375</xdr:colOff>
      <xdr:row>30</xdr:row>
      <xdr:rowOff>161925</xdr:rowOff>
    </xdr:to>
    <xdr:sp macro="" textlink="">
      <xdr:nvSpPr>
        <xdr:cNvPr id="22" name="Oval 24">
          <a:extLst>
            <a:ext uri="{FF2B5EF4-FFF2-40B4-BE49-F238E27FC236}">
              <a16:creationId xmlns:a16="http://schemas.microsoft.com/office/drawing/2014/main" id="{00000000-0008-0000-0200-000016000000}"/>
            </a:ext>
          </a:extLst>
        </xdr:cNvPr>
        <xdr:cNvSpPr>
          <a:spLocks noChangeArrowheads="1"/>
        </xdr:cNvSpPr>
      </xdr:nvSpPr>
      <xdr:spPr bwMode="auto">
        <a:xfrm>
          <a:off x="11210925" y="61817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33</xdr:row>
      <xdr:rowOff>9524</xdr:rowOff>
    </xdr:from>
    <xdr:to>
      <xdr:col>16</xdr:col>
      <xdr:colOff>171450</xdr:colOff>
      <xdr:row>33</xdr:row>
      <xdr:rowOff>171449</xdr:rowOff>
    </xdr:to>
    <xdr:grpSp>
      <xdr:nvGrpSpPr>
        <xdr:cNvPr id="23" name="Group 159">
          <a:extLst>
            <a:ext uri="{FF2B5EF4-FFF2-40B4-BE49-F238E27FC236}">
              <a16:creationId xmlns:a16="http://schemas.microsoft.com/office/drawing/2014/main" id="{00000000-0008-0000-0200-000017000000}"/>
            </a:ext>
          </a:extLst>
        </xdr:cNvPr>
        <xdr:cNvGrpSpPr>
          <a:grpSpLocks/>
        </xdr:cNvGrpSpPr>
      </xdr:nvGrpSpPr>
      <xdr:grpSpPr bwMode="auto">
        <a:xfrm>
          <a:off x="10887075" y="6638924"/>
          <a:ext cx="114300" cy="161925"/>
          <a:chOff x="198" y="457"/>
          <a:chExt cx="19" cy="36"/>
        </a:xfrm>
      </xdr:grpSpPr>
      <xdr:sp macro="" textlink="">
        <xdr:nvSpPr>
          <xdr:cNvPr id="24" name="Rectangle 160">
            <a:extLst>
              <a:ext uri="{FF2B5EF4-FFF2-40B4-BE49-F238E27FC236}">
                <a16:creationId xmlns:a16="http://schemas.microsoft.com/office/drawing/2014/main" id="{00000000-0008-0000-0200-000018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 name="Line 161">
            <a:extLst>
              <a:ext uri="{FF2B5EF4-FFF2-40B4-BE49-F238E27FC236}">
                <a16:creationId xmlns:a16="http://schemas.microsoft.com/office/drawing/2014/main" id="{00000000-0008-0000-0200-000019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162">
            <a:extLst>
              <a:ext uri="{FF2B5EF4-FFF2-40B4-BE49-F238E27FC236}">
                <a16:creationId xmlns:a16="http://schemas.microsoft.com/office/drawing/2014/main" id="{00000000-0008-0000-0200-00001A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29</xdr:row>
      <xdr:rowOff>123825</xdr:rowOff>
    </xdr:from>
    <xdr:to>
      <xdr:col>19</xdr:col>
      <xdr:colOff>390525</xdr:colOff>
      <xdr:row>30</xdr:row>
      <xdr:rowOff>76200</xdr:rowOff>
    </xdr:to>
    <xdr:sp macro="" textlink="">
      <xdr:nvSpPr>
        <xdr:cNvPr id="27" name="Text Box 202">
          <a:extLst>
            <a:ext uri="{FF2B5EF4-FFF2-40B4-BE49-F238E27FC236}">
              <a16:creationId xmlns:a16="http://schemas.microsoft.com/office/drawing/2014/main" id="{00000000-0008-0000-0200-00001B000000}"/>
            </a:ext>
          </a:extLst>
        </xdr:cNvPr>
        <xdr:cNvSpPr txBox="1">
          <a:spLocks noChangeArrowheads="1"/>
        </xdr:cNvSpPr>
      </xdr:nvSpPr>
      <xdr:spPr bwMode="auto">
        <a:xfrm>
          <a:off x="13220700" y="605790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152400</xdr:colOff>
      <xdr:row>34</xdr:row>
      <xdr:rowOff>76200</xdr:rowOff>
    </xdr:from>
    <xdr:to>
      <xdr:col>18</xdr:col>
      <xdr:colOff>352425</xdr:colOff>
      <xdr:row>35</xdr:row>
      <xdr:rowOff>28575</xdr:rowOff>
    </xdr:to>
    <xdr:sp macro="" textlink="">
      <xdr:nvSpPr>
        <xdr:cNvPr id="28" name="Text Box 202">
          <a:extLst>
            <a:ext uri="{FF2B5EF4-FFF2-40B4-BE49-F238E27FC236}">
              <a16:creationId xmlns:a16="http://schemas.microsoft.com/office/drawing/2014/main" id="{00000000-0008-0000-0200-00001C000000}"/>
            </a:ext>
          </a:extLst>
        </xdr:cNvPr>
        <xdr:cNvSpPr txBox="1">
          <a:spLocks noChangeArrowheads="1"/>
        </xdr:cNvSpPr>
      </xdr:nvSpPr>
      <xdr:spPr bwMode="auto">
        <a:xfrm>
          <a:off x="12496800" y="69151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31</xdr:row>
      <xdr:rowOff>123825</xdr:rowOff>
    </xdr:from>
    <xdr:to>
      <xdr:col>19</xdr:col>
      <xdr:colOff>390525</xdr:colOff>
      <xdr:row>32</xdr:row>
      <xdr:rowOff>76200</xdr:rowOff>
    </xdr:to>
    <xdr:sp macro="" textlink="">
      <xdr:nvSpPr>
        <xdr:cNvPr id="29" name="Text Box 202">
          <a:extLst>
            <a:ext uri="{FF2B5EF4-FFF2-40B4-BE49-F238E27FC236}">
              <a16:creationId xmlns:a16="http://schemas.microsoft.com/office/drawing/2014/main" id="{00000000-0008-0000-0200-00001D000000}"/>
            </a:ext>
          </a:extLst>
        </xdr:cNvPr>
        <xdr:cNvSpPr txBox="1">
          <a:spLocks noChangeArrowheads="1"/>
        </xdr:cNvSpPr>
      </xdr:nvSpPr>
      <xdr:spPr bwMode="auto">
        <a:xfrm>
          <a:off x="13220700" y="64198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33</xdr:row>
      <xdr:rowOff>123825</xdr:rowOff>
    </xdr:from>
    <xdr:to>
      <xdr:col>19</xdr:col>
      <xdr:colOff>390525</xdr:colOff>
      <xdr:row>34</xdr:row>
      <xdr:rowOff>76200</xdr:rowOff>
    </xdr:to>
    <xdr:sp macro="" textlink="">
      <xdr:nvSpPr>
        <xdr:cNvPr id="30" name="Text Box 202">
          <a:extLst>
            <a:ext uri="{FF2B5EF4-FFF2-40B4-BE49-F238E27FC236}">
              <a16:creationId xmlns:a16="http://schemas.microsoft.com/office/drawing/2014/main" id="{00000000-0008-0000-0200-00001E000000}"/>
            </a:ext>
          </a:extLst>
        </xdr:cNvPr>
        <xdr:cNvSpPr txBox="1">
          <a:spLocks noChangeArrowheads="1"/>
        </xdr:cNvSpPr>
      </xdr:nvSpPr>
      <xdr:spPr bwMode="auto">
        <a:xfrm>
          <a:off x="13220700" y="678180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34</xdr:row>
      <xdr:rowOff>123825</xdr:rowOff>
    </xdr:from>
    <xdr:to>
      <xdr:col>19</xdr:col>
      <xdr:colOff>390525</xdr:colOff>
      <xdr:row>35</xdr:row>
      <xdr:rowOff>76200</xdr:rowOff>
    </xdr:to>
    <xdr:sp macro="" textlink="">
      <xdr:nvSpPr>
        <xdr:cNvPr id="31" name="Text Box 202">
          <a:extLst>
            <a:ext uri="{FF2B5EF4-FFF2-40B4-BE49-F238E27FC236}">
              <a16:creationId xmlns:a16="http://schemas.microsoft.com/office/drawing/2014/main" id="{00000000-0008-0000-0200-00001F000000}"/>
            </a:ext>
          </a:extLst>
        </xdr:cNvPr>
        <xdr:cNvSpPr txBox="1">
          <a:spLocks noChangeArrowheads="1"/>
        </xdr:cNvSpPr>
      </xdr:nvSpPr>
      <xdr:spPr bwMode="auto">
        <a:xfrm>
          <a:off x="13220700" y="6962775"/>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35</xdr:row>
      <xdr:rowOff>123825</xdr:rowOff>
    </xdr:from>
    <xdr:to>
      <xdr:col>19</xdr:col>
      <xdr:colOff>390525</xdr:colOff>
      <xdr:row>36</xdr:row>
      <xdr:rowOff>76200</xdr:rowOff>
    </xdr:to>
    <xdr:sp macro="" textlink="">
      <xdr:nvSpPr>
        <xdr:cNvPr id="32" name="Text Box 202">
          <a:extLst>
            <a:ext uri="{FF2B5EF4-FFF2-40B4-BE49-F238E27FC236}">
              <a16:creationId xmlns:a16="http://schemas.microsoft.com/office/drawing/2014/main" id="{00000000-0008-0000-0200-000020000000}"/>
            </a:ext>
          </a:extLst>
        </xdr:cNvPr>
        <xdr:cNvSpPr txBox="1">
          <a:spLocks noChangeArrowheads="1"/>
        </xdr:cNvSpPr>
      </xdr:nvSpPr>
      <xdr:spPr bwMode="auto">
        <a:xfrm>
          <a:off x="13220700" y="714375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36</xdr:row>
      <xdr:rowOff>123825</xdr:rowOff>
    </xdr:from>
    <xdr:to>
      <xdr:col>19</xdr:col>
      <xdr:colOff>390525</xdr:colOff>
      <xdr:row>37</xdr:row>
      <xdr:rowOff>76200</xdr:rowOff>
    </xdr:to>
    <xdr:sp macro="" textlink="">
      <xdr:nvSpPr>
        <xdr:cNvPr id="33" name="Text Box 202">
          <a:extLst>
            <a:ext uri="{FF2B5EF4-FFF2-40B4-BE49-F238E27FC236}">
              <a16:creationId xmlns:a16="http://schemas.microsoft.com/office/drawing/2014/main" id="{00000000-0008-0000-0200-000021000000}"/>
            </a:ext>
          </a:extLst>
        </xdr:cNvPr>
        <xdr:cNvSpPr txBox="1">
          <a:spLocks noChangeArrowheads="1"/>
        </xdr:cNvSpPr>
      </xdr:nvSpPr>
      <xdr:spPr bwMode="auto">
        <a:xfrm>
          <a:off x="13220700" y="73342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276225</xdr:colOff>
      <xdr:row>30</xdr:row>
      <xdr:rowOff>57150</xdr:rowOff>
    </xdr:from>
    <xdr:to>
      <xdr:col>22</xdr:col>
      <xdr:colOff>371475</xdr:colOff>
      <xdr:row>30</xdr:row>
      <xdr:rowOff>152400</xdr:rowOff>
    </xdr:to>
    <xdr:sp macro="" textlink="">
      <xdr:nvSpPr>
        <xdr:cNvPr id="34" name="Oval 24">
          <a:extLst>
            <a:ext uri="{FF2B5EF4-FFF2-40B4-BE49-F238E27FC236}">
              <a16:creationId xmlns:a16="http://schemas.microsoft.com/office/drawing/2014/main" id="{00000000-0008-0000-0200-000022000000}"/>
            </a:ext>
          </a:extLst>
        </xdr:cNvPr>
        <xdr:cNvSpPr>
          <a:spLocks noChangeArrowheads="1"/>
        </xdr:cNvSpPr>
      </xdr:nvSpPr>
      <xdr:spPr bwMode="auto">
        <a:xfrm>
          <a:off x="15363825" y="61722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30</xdr:row>
      <xdr:rowOff>76200</xdr:rowOff>
    </xdr:from>
    <xdr:to>
      <xdr:col>16</xdr:col>
      <xdr:colOff>152400</xdr:colOff>
      <xdr:row>31</xdr:row>
      <xdr:rowOff>0</xdr:rowOff>
    </xdr:to>
    <xdr:sp macro="" textlink="">
      <xdr:nvSpPr>
        <xdr:cNvPr id="35" name="Oval 24">
          <a:extLst>
            <a:ext uri="{FF2B5EF4-FFF2-40B4-BE49-F238E27FC236}">
              <a16:creationId xmlns:a16="http://schemas.microsoft.com/office/drawing/2014/main" id="{00000000-0008-0000-0200-000023000000}"/>
            </a:ext>
          </a:extLst>
        </xdr:cNvPr>
        <xdr:cNvSpPr>
          <a:spLocks noChangeArrowheads="1"/>
        </xdr:cNvSpPr>
      </xdr:nvSpPr>
      <xdr:spPr bwMode="auto">
        <a:xfrm>
          <a:off x="1102995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400050</xdr:colOff>
      <xdr:row>30</xdr:row>
      <xdr:rowOff>66675</xdr:rowOff>
    </xdr:from>
    <xdr:to>
      <xdr:col>16</xdr:col>
      <xdr:colOff>495300</xdr:colOff>
      <xdr:row>30</xdr:row>
      <xdr:rowOff>161925</xdr:rowOff>
    </xdr:to>
    <xdr:sp macro="" textlink="">
      <xdr:nvSpPr>
        <xdr:cNvPr id="36" name="Oval 24">
          <a:extLst>
            <a:ext uri="{FF2B5EF4-FFF2-40B4-BE49-F238E27FC236}">
              <a16:creationId xmlns:a16="http://schemas.microsoft.com/office/drawing/2014/main" id="{00000000-0008-0000-0200-000024000000}"/>
            </a:ext>
          </a:extLst>
        </xdr:cNvPr>
        <xdr:cNvSpPr>
          <a:spLocks noChangeArrowheads="1"/>
        </xdr:cNvSpPr>
      </xdr:nvSpPr>
      <xdr:spPr bwMode="auto">
        <a:xfrm>
          <a:off x="11372850" y="61817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95250</xdr:colOff>
      <xdr:row>30</xdr:row>
      <xdr:rowOff>47625</xdr:rowOff>
    </xdr:from>
    <xdr:to>
      <xdr:col>22</xdr:col>
      <xdr:colOff>190500</xdr:colOff>
      <xdr:row>30</xdr:row>
      <xdr:rowOff>142875</xdr:rowOff>
    </xdr:to>
    <xdr:sp macro="" textlink="">
      <xdr:nvSpPr>
        <xdr:cNvPr id="37" name="Oval 24">
          <a:extLst>
            <a:ext uri="{FF2B5EF4-FFF2-40B4-BE49-F238E27FC236}">
              <a16:creationId xmlns:a16="http://schemas.microsoft.com/office/drawing/2014/main" id="{00000000-0008-0000-0200-000025000000}"/>
            </a:ext>
          </a:extLst>
        </xdr:cNvPr>
        <xdr:cNvSpPr>
          <a:spLocks noChangeArrowheads="1"/>
        </xdr:cNvSpPr>
      </xdr:nvSpPr>
      <xdr:spPr bwMode="auto">
        <a:xfrm>
          <a:off x="15182850" y="61626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590550</xdr:colOff>
      <xdr:row>30</xdr:row>
      <xdr:rowOff>66674</xdr:rowOff>
    </xdr:from>
    <xdr:to>
      <xdr:col>17</xdr:col>
      <xdr:colOff>76200</xdr:colOff>
      <xdr:row>31</xdr:row>
      <xdr:rowOff>7619</xdr:rowOff>
    </xdr:to>
    <xdr:sp macro="" textlink="">
      <xdr:nvSpPr>
        <xdr:cNvPr id="38" name="Oval 24">
          <a:extLst>
            <a:ext uri="{FF2B5EF4-FFF2-40B4-BE49-F238E27FC236}">
              <a16:creationId xmlns:a16="http://schemas.microsoft.com/office/drawing/2014/main" id="{00000000-0008-0000-0200-000026000000}"/>
            </a:ext>
          </a:extLst>
        </xdr:cNvPr>
        <xdr:cNvSpPr>
          <a:spLocks noChangeArrowheads="1"/>
        </xdr:cNvSpPr>
      </xdr:nvSpPr>
      <xdr:spPr bwMode="auto">
        <a:xfrm>
          <a:off x="10351770" y="5888354"/>
          <a:ext cx="95250" cy="10096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133350</xdr:colOff>
      <xdr:row>30</xdr:row>
      <xdr:rowOff>76200</xdr:rowOff>
    </xdr:from>
    <xdr:to>
      <xdr:col>17</xdr:col>
      <xdr:colOff>228600</xdr:colOff>
      <xdr:row>31</xdr:row>
      <xdr:rowOff>0</xdr:rowOff>
    </xdr:to>
    <xdr:sp macro="" textlink="">
      <xdr:nvSpPr>
        <xdr:cNvPr id="39" name="Oval 24">
          <a:extLst>
            <a:ext uri="{FF2B5EF4-FFF2-40B4-BE49-F238E27FC236}">
              <a16:creationId xmlns:a16="http://schemas.microsoft.com/office/drawing/2014/main" id="{00000000-0008-0000-0200-000027000000}"/>
            </a:ext>
          </a:extLst>
        </xdr:cNvPr>
        <xdr:cNvSpPr>
          <a:spLocks noChangeArrowheads="1"/>
        </xdr:cNvSpPr>
      </xdr:nvSpPr>
      <xdr:spPr bwMode="auto">
        <a:xfrm>
          <a:off x="1179195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409575</xdr:colOff>
      <xdr:row>30</xdr:row>
      <xdr:rowOff>66675</xdr:rowOff>
    </xdr:from>
    <xdr:to>
      <xdr:col>17</xdr:col>
      <xdr:colOff>504825</xdr:colOff>
      <xdr:row>30</xdr:row>
      <xdr:rowOff>161925</xdr:rowOff>
    </xdr:to>
    <xdr:sp macro="" textlink="">
      <xdr:nvSpPr>
        <xdr:cNvPr id="40" name="Oval 24">
          <a:extLst>
            <a:ext uri="{FF2B5EF4-FFF2-40B4-BE49-F238E27FC236}">
              <a16:creationId xmlns:a16="http://schemas.microsoft.com/office/drawing/2014/main" id="{00000000-0008-0000-0200-000028000000}"/>
            </a:ext>
          </a:extLst>
        </xdr:cNvPr>
        <xdr:cNvSpPr>
          <a:spLocks noChangeArrowheads="1"/>
        </xdr:cNvSpPr>
      </xdr:nvSpPr>
      <xdr:spPr bwMode="auto">
        <a:xfrm>
          <a:off x="12068175" y="61817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30</xdr:row>
      <xdr:rowOff>76200</xdr:rowOff>
    </xdr:from>
    <xdr:to>
      <xdr:col>18</xdr:col>
      <xdr:colOff>247650</xdr:colOff>
      <xdr:row>31</xdr:row>
      <xdr:rowOff>0</xdr:rowOff>
    </xdr:to>
    <xdr:sp macro="" textlink="">
      <xdr:nvSpPr>
        <xdr:cNvPr id="41" name="Oval 24">
          <a:extLst>
            <a:ext uri="{FF2B5EF4-FFF2-40B4-BE49-F238E27FC236}">
              <a16:creationId xmlns:a16="http://schemas.microsoft.com/office/drawing/2014/main" id="{00000000-0008-0000-0200-000029000000}"/>
            </a:ext>
          </a:extLst>
        </xdr:cNvPr>
        <xdr:cNvSpPr>
          <a:spLocks noChangeArrowheads="1"/>
        </xdr:cNvSpPr>
      </xdr:nvSpPr>
      <xdr:spPr bwMode="auto">
        <a:xfrm>
          <a:off x="1249680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601980</xdr:colOff>
      <xdr:row>30</xdr:row>
      <xdr:rowOff>76200</xdr:rowOff>
    </xdr:from>
    <xdr:to>
      <xdr:col>18</xdr:col>
      <xdr:colOff>83820</xdr:colOff>
      <xdr:row>31</xdr:row>
      <xdr:rowOff>15240</xdr:rowOff>
    </xdr:to>
    <xdr:sp macro="" textlink="">
      <xdr:nvSpPr>
        <xdr:cNvPr id="42" name="Oval 24">
          <a:extLst>
            <a:ext uri="{FF2B5EF4-FFF2-40B4-BE49-F238E27FC236}">
              <a16:creationId xmlns:a16="http://schemas.microsoft.com/office/drawing/2014/main" id="{00000000-0008-0000-0200-00002A000000}"/>
            </a:ext>
          </a:extLst>
        </xdr:cNvPr>
        <xdr:cNvSpPr>
          <a:spLocks noChangeArrowheads="1"/>
        </xdr:cNvSpPr>
      </xdr:nvSpPr>
      <xdr:spPr bwMode="auto">
        <a:xfrm>
          <a:off x="10972800" y="5897880"/>
          <a:ext cx="91440" cy="990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371475</xdr:colOff>
      <xdr:row>30</xdr:row>
      <xdr:rowOff>57150</xdr:rowOff>
    </xdr:from>
    <xdr:to>
      <xdr:col>18</xdr:col>
      <xdr:colOff>466725</xdr:colOff>
      <xdr:row>30</xdr:row>
      <xdr:rowOff>152400</xdr:rowOff>
    </xdr:to>
    <xdr:sp macro="" textlink="">
      <xdr:nvSpPr>
        <xdr:cNvPr id="43" name="Oval 24">
          <a:extLst>
            <a:ext uri="{FF2B5EF4-FFF2-40B4-BE49-F238E27FC236}">
              <a16:creationId xmlns:a16="http://schemas.microsoft.com/office/drawing/2014/main" id="{00000000-0008-0000-0200-00002B000000}"/>
            </a:ext>
          </a:extLst>
        </xdr:cNvPr>
        <xdr:cNvSpPr>
          <a:spLocks noChangeArrowheads="1"/>
        </xdr:cNvSpPr>
      </xdr:nvSpPr>
      <xdr:spPr bwMode="auto">
        <a:xfrm>
          <a:off x="12715875" y="61722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30</xdr:row>
      <xdr:rowOff>57150</xdr:rowOff>
    </xdr:from>
    <xdr:to>
      <xdr:col>19</xdr:col>
      <xdr:colOff>200025</xdr:colOff>
      <xdr:row>30</xdr:row>
      <xdr:rowOff>152400</xdr:rowOff>
    </xdr:to>
    <xdr:sp macro="" textlink="">
      <xdr:nvSpPr>
        <xdr:cNvPr id="45" name="Oval 24">
          <a:extLst>
            <a:ext uri="{FF2B5EF4-FFF2-40B4-BE49-F238E27FC236}">
              <a16:creationId xmlns:a16="http://schemas.microsoft.com/office/drawing/2014/main" id="{00000000-0008-0000-0200-00002D000000}"/>
            </a:ext>
          </a:extLst>
        </xdr:cNvPr>
        <xdr:cNvSpPr>
          <a:spLocks noChangeArrowheads="1"/>
        </xdr:cNvSpPr>
      </xdr:nvSpPr>
      <xdr:spPr bwMode="auto">
        <a:xfrm>
          <a:off x="13134975" y="61722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171450</xdr:colOff>
      <xdr:row>30</xdr:row>
      <xdr:rowOff>76200</xdr:rowOff>
    </xdr:from>
    <xdr:to>
      <xdr:col>20</xdr:col>
      <xdr:colOff>266700</xdr:colOff>
      <xdr:row>31</xdr:row>
      <xdr:rowOff>0</xdr:rowOff>
    </xdr:to>
    <xdr:sp macro="" textlink="">
      <xdr:nvSpPr>
        <xdr:cNvPr id="47" name="Oval 24">
          <a:extLst>
            <a:ext uri="{FF2B5EF4-FFF2-40B4-BE49-F238E27FC236}">
              <a16:creationId xmlns:a16="http://schemas.microsoft.com/office/drawing/2014/main" id="{00000000-0008-0000-0200-00002F000000}"/>
            </a:ext>
          </a:extLst>
        </xdr:cNvPr>
        <xdr:cNvSpPr>
          <a:spLocks noChangeArrowheads="1"/>
        </xdr:cNvSpPr>
      </xdr:nvSpPr>
      <xdr:spPr bwMode="auto">
        <a:xfrm>
          <a:off x="1388745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390525</xdr:colOff>
      <xdr:row>30</xdr:row>
      <xdr:rowOff>47625</xdr:rowOff>
    </xdr:from>
    <xdr:to>
      <xdr:col>19</xdr:col>
      <xdr:colOff>485775</xdr:colOff>
      <xdr:row>30</xdr:row>
      <xdr:rowOff>142875</xdr:rowOff>
    </xdr:to>
    <xdr:sp macro="" textlink="">
      <xdr:nvSpPr>
        <xdr:cNvPr id="48" name="Oval 24">
          <a:extLst>
            <a:ext uri="{FF2B5EF4-FFF2-40B4-BE49-F238E27FC236}">
              <a16:creationId xmlns:a16="http://schemas.microsoft.com/office/drawing/2014/main" id="{00000000-0008-0000-0200-000030000000}"/>
            </a:ext>
          </a:extLst>
        </xdr:cNvPr>
        <xdr:cNvSpPr>
          <a:spLocks noChangeArrowheads="1"/>
        </xdr:cNvSpPr>
      </xdr:nvSpPr>
      <xdr:spPr bwMode="auto">
        <a:xfrm>
          <a:off x="13420725" y="61626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400050</xdr:colOff>
      <xdr:row>30</xdr:row>
      <xdr:rowOff>85725</xdr:rowOff>
    </xdr:from>
    <xdr:to>
      <xdr:col>20</xdr:col>
      <xdr:colOff>495300</xdr:colOff>
      <xdr:row>31</xdr:row>
      <xdr:rowOff>9525</xdr:rowOff>
    </xdr:to>
    <xdr:sp macro="" textlink="">
      <xdr:nvSpPr>
        <xdr:cNvPr id="49" name="Oval 24">
          <a:extLst>
            <a:ext uri="{FF2B5EF4-FFF2-40B4-BE49-F238E27FC236}">
              <a16:creationId xmlns:a16="http://schemas.microsoft.com/office/drawing/2014/main" id="{00000000-0008-0000-0200-000031000000}"/>
            </a:ext>
          </a:extLst>
        </xdr:cNvPr>
        <xdr:cNvSpPr>
          <a:spLocks noChangeArrowheads="1"/>
        </xdr:cNvSpPr>
      </xdr:nvSpPr>
      <xdr:spPr bwMode="auto">
        <a:xfrm>
          <a:off x="14116050" y="620077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361950</xdr:colOff>
      <xdr:row>30</xdr:row>
      <xdr:rowOff>66675</xdr:rowOff>
    </xdr:from>
    <xdr:to>
      <xdr:col>21</xdr:col>
      <xdr:colOff>457200</xdr:colOff>
      <xdr:row>30</xdr:row>
      <xdr:rowOff>161925</xdr:rowOff>
    </xdr:to>
    <xdr:sp macro="" textlink="">
      <xdr:nvSpPr>
        <xdr:cNvPr id="50" name="Oval 24">
          <a:extLst>
            <a:ext uri="{FF2B5EF4-FFF2-40B4-BE49-F238E27FC236}">
              <a16:creationId xmlns:a16="http://schemas.microsoft.com/office/drawing/2014/main" id="{00000000-0008-0000-0200-000032000000}"/>
            </a:ext>
          </a:extLst>
        </xdr:cNvPr>
        <xdr:cNvSpPr>
          <a:spLocks noChangeArrowheads="1"/>
        </xdr:cNvSpPr>
      </xdr:nvSpPr>
      <xdr:spPr bwMode="auto">
        <a:xfrm>
          <a:off x="14763750" y="61817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30</xdr:row>
      <xdr:rowOff>76200</xdr:rowOff>
    </xdr:from>
    <xdr:to>
      <xdr:col>21</xdr:col>
      <xdr:colOff>247650</xdr:colOff>
      <xdr:row>31</xdr:row>
      <xdr:rowOff>0</xdr:rowOff>
    </xdr:to>
    <xdr:sp macro="" textlink="">
      <xdr:nvSpPr>
        <xdr:cNvPr id="52" name="Oval 24">
          <a:extLst>
            <a:ext uri="{FF2B5EF4-FFF2-40B4-BE49-F238E27FC236}">
              <a16:creationId xmlns:a16="http://schemas.microsoft.com/office/drawing/2014/main" id="{00000000-0008-0000-0200-000034000000}"/>
            </a:ext>
          </a:extLst>
        </xdr:cNvPr>
        <xdr:cNvSpPr>
          <a:spLocks noChangeArrowheads="1"/>
        </xdr:cNvSpPr>
      </xdr:nvSpPr>
      <xdr:spPr bwMode="auto">
        <a:xfrm>
          <a:off x="14554200" y="61912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238125</xdr:colOff>
      <xdr:row>31</xdr:row>
      <xdr:rowOff>66675</xdr:rowOff>
    </xdr:from>
    <xdr:to>
      <xdr:col>16</xdr:col>
      <xdr:colOff>333375</xdr:colOff>
      <xdr:row>31</xdr:row>
      <xdr:rowOff>161925</xdr:rowOff>
    </xdr:to>
    <xdr:sp macro="" textlink="">
      <xdr:nvSpPr>
        <xdr:cNvPr id="54" name="Oval 24">
          <a:extLst>
            <a:ext uri="{FF2B5EF4-FFF2-40B4-BE49-F238E27FC236}">
              <a16:creationId xmlns:a16="http://schemas.microsoft.com/office/drawing/2014/main" id="{00000000-0008-0000-0200-000036000000}"/>
            </a:ext>
          </a:extLst>
        </xdr:cNvPr>
        <xdr:cNvSpPr>
          <a:spLocks noChangeArrowheads="1"/>
        </xdr:cNvSpPr>
      </xdr:nvSpPr>
      <xdr:spPr bwMode="auto">
        <a:xfrm>
          <a:off x="11210925" y="63627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30</xdr:row>
      <xdr:rowOff>123825</xdr:rowOff>
    </xdr:from>
    <xdr:to>
      <xdr:col>19</xdr:col>
      <xdr:colOff>390525</xdr:colOff>
      <xdr:row>31</xdr:row>
      <xdr:rowOff>76200</xdr:rowOff>
    </xdr:to>
    <xdr:sp macro="" textlink="">
      <xdr:nvSpPr>
        <xdr:cNvPr id="55" name="Text Box 202">
          <a:extLst>
            <a:ext uri="{FF2B5EF4-FFF2-40B4-BE49-F238E27FC236}">
              <a16:creationId xmlns:a16="http://schemas.microsoft.com/office/drawing/2014/main" id="{00000000-0008-0000-0200-000037000000}"/>
            </a:ext>
          </a:extLst>
        </xdr:cNvPr>
        <xdr:cNvSpPr txBox="1">
          <a:spLocks noChangeArrowheads="1"/>
        </xdr:cNvSpPr>
      </xdr:nvSpPr>
      <xdr:spPr bwMode="auto">
        <a:xfrm>
          <a:off x="13220700" y="6238875"/>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276225</xdr:colOff>
      <xdr:row>31</xdr:row>
      <xdr:rowOff>57150</xdr:rowOff>
    </xdr:from>
    <xdr:to>
      <xdr:col>22</xdr:col>
      <xdr:colOff>371475</xdr:colOff>
      <xdr:row>31</xdr:row>
      <xdr:rowOff>152400</xdr:rowOff>
    </xdr:to>
    <xdr:sp macro="" textlink="">
      <xdr:nvSpPr>
        <xdr:cNvPr id="56" name="Oval 24">
          <a:extLst>
            <a:ext uri="{FF2B5EF4-FFF2-40B4-BE49-F238E27FC236}">
              <a16:creationId xmlns:a16="http://schemas.microsoft.com/office/drawing/2014/main" id="{00000000-0008-0000-0200-000038000000}"/>
            </a:ext>
          </a:extLst>
        </xdr:cNvPr>
        <xdr:cNvSpPr>
          <a:spLocks noChangeArrowheads="1"/>
        </xdr:cNvSpPr>
      </xdr:nvSpPr>
      <xdr:spPr bwMode="auto">
        <a:xfrm>
          <a:off x="15363825" y="63531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31</xdr:row>
      <xdr:rowOff>76200</xdr:rowOff>
    </xdr:from>
    <xdr:to>
      <xdr:col>16</xdr:col>
      <xdr:colOff>152400</xdr:colOff>
      <xdr:row>32</xdr:row>
      <xdr:rowOff>0</xdr:rowOff>
    </xdr:to>
    <xdr:sp macro="" textlink="">
      <xdr:nvSpPr>
        <xdr:cNvPr id="57" name="Oval 24">
          <a:extLst>
            <a:ext uri="{FF2B5EF4-FFF2-40B4-BE49-F238E27FC236}">
              <a16:creationId xmlns:a16="http://schemas.microsoft.com/office/drawing/2014/main" id="{00000000-0008-0000-0200-000039000000}"/>
            </a:ext>
          </a:extLst>
        </xdr:cNvPr>
        <xdr:cNvSpPr>
          <a:spLocks noChangeArrowheads="1"/>
        </xdr:cNvSpPr>
      </xdr:nvSpPr>
      <xdr:spPr bwMode="auto">
        <a:xfrm>
          <a:off x="1102995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400050</xdr:colOff>
      <xdr:row>31</xdr:row>
      <xdr:rowOff>66675</xdr:rowOff>
    </xdr:from>
    <xdr:to>
      <xdr:col>16</xdr:col>
      <xdr:colOff>495300</xdr:colOff>
      <xdr:row>31</xdr:row>
      <xdr:rowOff>161925</xdr:rowOff>
    </xdr:to>
    <xdr:sp macro="" textlink="">
      <xdr:nvSpPr>
        <xdr:cNvPr id="58" name="Oval 24">
          <a:extLst>
            <a:ext uri="{FF2B5EF4-FFF2-40B4-BE49-F238E27FC236}">
              <a16:creationId xmlns:a16="http://schemas.microsoft.com/office/drawing/2014/main" id="{00000000-0008-0000-0200-00003A000000}"/>
            </a:ext>
          </a:extLst>
        </xdr:cNvPr>
        <xdr:cNvSpPr>
          <a:spLocks noChangeArrowheads="1"/>
        </xdr:cNvSpPr>
      </xdr:nvSpPr>
      <xdr:spPr bwMode="auto">
        <a:xfrm>
          <a:off x="11372850" y="63627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95250</xdr:colOff>
      <xdr:row>31</xdr:row>
      <xdr:rowOff>47625</xdr:rowOff>
    </xdr:from>
    <xdr:to>
      <xdr:col>22</xdr:col>
      <xdr:colOff>190500</xdr:colOff>
      <xdr:row>31</xdr:row>
      <xdr:rowOff>142875</xdr:rowOff>
    </xdr:to>
    <xdr:sp macro="" textlink="">
      <xdr:nvSpPr>
        <xdr:cNvPr id="59" name="Oval 24">
          <a:extLst>
            <a:ext uri="{FF2B5EF4-FFF2-40B4-BE49-F238E27FC236}">
              <a16:creationId xmlns:a16="http://schemas.microsoft.com/office/drawing/2014/main" id="{00000000-0008-0000-0200-00003B000000}"/>
            </a:ext>
          </a:extLst>
        </xdr:cNvPr>
        <xdr:cNvSpPr>
          <a:spLocks noChangeArrowheads="1"/>
        </xdr:cNvSpPr>
      </xdr:nvSpPr>
      <xdr:spPr bwMode="auto">
        <a:xfrm>
          <a:off x="15182850" y="634365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133350</xdr:colOff>
      <xdr:row>31</xdr:row>
      <xdr:rowOff>76200</xdr:rowOff>
    </xdr:from>
    <xdr:to>
      <xdr:col>17</xdr:col>
      <xdr:colOff>228600</xdr:colOff>
      <xdr:row>32</xdr:row>
      <xdr:rowOff>0</xdr:rowOff>
    </xdr:to>
    <xdr:sp macro="" textlink="">
      <xdr:nvSpPr>
        <xdr:cNvPr id="61" name="Oval 24">
          <a:extLst>
            <a:ext uri="{FF2B5EF4-FFF2-40B4-BE49-F238E27FC236}">
              <a16:creationId xmlns:a16="http://schemas.microsoft.com/office/drawing/2014/main" id="{00000000-0008-0000-0200-00003D000000}"/>
            </a:ext>
          </a:extLst>
        </xdr:cNvPr>
        <xdr:cNvSpPr>
          <a:spLocks noChangeArrowheads="1"/>
        </xdr:cNvSpPr>
      </xdr:nvSpPr>
      <xdr:spPr bwMode="auto">
        <a:xfrm>
          <a:off x="1179195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342900</xdr:colOff>
      <xdr:row>31</xdr:row>
      <xdr:rowOff>76200</xdr:rowOff>
    </xdr:from>
    <xdr:to>
      <xdr:col>17</xdr:col>
      <xdr:colOff>438150</xdr:colOff>
      <xdr:row>32</xdr:row>
      <xdr:rowOff>0</xdr:rowOff>
    </xdr:to>
    <xdr:sp macro="" textlink="">
      <xdr:nvSpPr>
        <xdr:cNvPr id="62" name="Oval 24">
          <a:extLst>
            <a:ext uri="{FF2B5EF4-FFF2-40B4-BE49-F238E27FC236}">
              <a16:creationId xmlns:a16="http://schemas.microsoft.com/office/drawing/2014/main" id="{00000000-0008-0000-0200-00003E000000}"/>
            </a:ext>
          </a:extLst>
        </xdr:cNvPr>
        <xdr:cNvSpPr>
          <a:spLocks noChangeArrowheads="1"/>
        </xdr:cNvSpPr>
      </xdr:nvSpPr>
      <xdr:spPr bwMode="auto">
        <a:xfrm>
          <a:off x="1200150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31</xdr:row>
      <xdr:rowOff>76200</xdr:rowOff>
    </xdr:from>
    <xdr:to>
      <xdr:col>18</xdr:col>
      <xdr:colOff>247650</xdr:colOff>
      <xdr:row>32</xdr:row>
      <xdr:rowOff>0</xdr:rowOff>
    </xdr:to>
    <xdr:sp macro="" textlink="">
      <xdr:nvSpPr>
        <xdr:cNvPr id="63" name="Oval 24">
          <a:extLst>
            <a:ext uri="{FF2B5EF4-FFF2-40B4-BE49-F238E27FC236}">
              <a16:creationId xmlns:a16="http://schemas.microsoft.com/office/drawing/2014/main" id="{00000000-0008-0000-0200-00003F000000}"/>
            </a:ext>
          </a:extLst>
        </xdr:cNvPr>
        <xdr:cNvSpPr>
          <a:spLocks noChangeArrowheads="1"/>
        </xdr:cNvSpPr>
      </xdr:nvSpPr>
      <xdr:spPr bwMode="auto">
        <a:xfrm>
          <a:off x="1249680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371475</xdr:colOff>
      <xdr:row>31</xdr:row>
      <xdr:rowOff>57150</xdr:rowOff>
    </xdr:from>
    <xdr:to>
      <xdr:col>18</xdr:col>
      <xdr:colOff>466725</xdr:colOff>
      <xdr:row>31</xdr:row>
      <xdr:rowOff>152400</xdr:rowOff>
    </xdr:to>
    <xdr:sp macro="" textlink="">
      <xdr:nvSpPr>
        <xdr:cNvPr id="65" name="Oval 24">
          <a:extLst>
            <a:ext uri="{FF2B5EF4-FFF2-40B4-BE49-F238E27FC236}">
              <a16:creationId xmlns:a16="http://schemas.microsoft.com/office/drawing/2014/main" id="{00000000-0008-0000-0200-000041000000}"/>
            </a:ext>
          </a:extLst>
        </xdr:cNvPr>
        <xdr:cNvSpPr>
          <a:spLocks noChangeArrowheads="1"/>
        </xdr:cNvSpPr>
      </xdr:nvSpPr>
      <xdr:spPr bwMode="auto">
        <a:xfrm>
          <a:off x="12715875" y="63531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31</xdr:row>
      <xdr:rowOff>57150</xdr:rowOff>
    </xdr:from>
    <xdr:to>
      <xdr:col>19</xdr:col>
      <xdr:colOff>200025</xdr:colOff>
      <xdr:row>31</xdr:row>
      <xdr:rowOff>152400</xdr:rowOff>
    </xdr:to>
    <xdr:sp macro="" textlink="">
      <xdr:nvSpPr>
        <xdr:cNvPr id="67" name="Oval 24">
          <a:extLst>
            <a:ext uri="{FF2B5EF4-FFF2-40B4-BE49-F238E27FC236}">
              <a16:creationId xmlns:a16="http://schemas.microsoft.com/office/drawing/2014/main" id="{00000000-0008-0000-0200-000043000000}"/>
            </a:ext>
          </a:extLst>
        </xdr:cNvPr>
        <xdr:cNvSpPr>
          <a:spLocks noChangeArrowheads="1"/>
        </xdr:cNvSpPr>
      </xdr:nvSpPr>
      <xdr:spPr bwMode="auto">
        <a:xfrm>
          <a:off x="13134975" y="63531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171450</xdr:colOff>
      <xdr:row>31</xdr:row>
      <xdr:rowOff>76200</xdr:rowOff>
    </xdr:from>
    <xdr:to>
      <xdr:col>20</xdr:col>
      <xdr:colOff>266700</xdr:colOff>
      <xdr:row>32</xdr:row>
      <xdr:rowOff>0</xdr:rowOff>
    </xdr:to>
    <xdr:sp macro="" textlink="">
      <xdr:nvSpPr>
        <xdr:cNvPr id="69" name="Oval 24">
          <a:extLst>
            <a:ext uri="{FF2B5EF4-FFF2-40B4-BE49-F238E27FC236}">
              <a16:creationId xmlns:a16="http://schemas.microsoft.com/office/drawing/2014/main" id="{00000000-0008-0000-0200-000045000000}"/>
            </a:ext>
          </a:extLst>
        </xdr:cNvPr>
        <xdr:cNvSpPr>
          <a:spLocks noChangeArrowheads="1"/>
        </xdr:cNvSpPr>
      </xdr:nvSpPr>
      <xdr:spPr bwMode="auto">
        <a:xfrm>
          <a:off x="1388745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381000</xdr:colOff>
      <xdr:row>31</xdr:row>
      <xdr:rowOff>66675</xdr:rowOff>
    </xdr:from>
    <xdr:to>
      <xdr:col>19</xdr:col>
      <xdr:colOff>476250</xdr:colOff>
      <xdr:row>31</xdr:row>
      <xdr:rowOff>161925</xdr:rowOff>
    </xdr:to>
    <xdr:sp macro="" textlink="">
      <xdr:nvSpPr>
        <xdr:cNvPr id="70" name="Oval 24">
          <a:extLst>
            <a:ext uri="{FF2B5EF4-FFF2-40B4-BE49-F238E27FC236}">
              <a16:creationId xmlns:a16="http://schemas.microsoft.com/office/drawing/2014/main" id="{00000000-0008-0000-0200-000046000000}"/>
            </a:ext>
          </a:extLst>
        </xdr:cNvPr>
        <xdr:cNvSpPr>
          <a:spLocks noChangeArrowheads="1"/>
        </xdr:cNvSpPr>
      </xdr:nvSpPr>
      <xdr:spPr bwMode="auto">
        <a:xfrm>
          <a:off x="13411200" y="63627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400050</xdr:colOff>
      <xdr:row>31</xdr:row>
      <xdr:rowOff>85725</xdr:rowOff>
    </xdr:from>
    <xdr:to>
      <xdr:col>20</xdr:col>
      <xdr:colOff>495300</xdr:colOff>
      <xdr:row>32</xdr:row>
      <xdr:rowOff>9525</xdr:rowOff>
    </xdr:to>
    <xdr:sp macro="" textlink="">
      <xdr:nvSpPr>
        <xdr:cNvPr id="71" name="Oval 24">
          <a:extLst>
            <a:ext uri="{FF2B5EF4-FFF2-40B4-BE49-F238E27FC236}">
              <a16:creationId xmlns:a16="http://schemas.microsoft.com/office/drawing/2014/main" id="{00000000-0008-0000-0200-000047000000}"/>
            </a:ext>
          </a:extLst>
        </xdr:cNvPr>
        <xdr:cNvSpPr>
          <a:spLocks noChangeArrowheads="1"/>
        </xdr:cNvSpPr>
      </xdr:nvSpPr>
      <xdr:spPr bwMode="auto">
        <a:xfrm>
          <a:off x="14116050" y="6381750"/>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371475</xdr:colOff>
      <xdr:row>31</xdr:row>
      <xdr:rowOff>66675</xdr:rowOff>
    </xdr:from>
    <xdr:to>
      <xdr:col>21</xdr:col>
      <xdr:colOff>466725</xdr:colOff>
      <xdr:row>31</xdr:row>
      <xdr:rowOff>161925</xdr:rowOff>
    </xdr:to>
    <xdr:sp macro="" textlink="">
      <xdr:nvSpPr>
        <xdr:cNvPr id="72" name="Oval 24">
          <a:extLst>
            <a:ext uri="{FF2B5EF4-FFF2-40B4-BE49-F238E27FC236}">
              <a16:creationId xmlns:a16="http://schemas.microsoft.com/office/drawing/2014/main" id="{00000000-0008-0000-0200-000048000000}"/>
            </a:ext>
          </a:extLst>
        </xdr:cNvPr>
        <xdr:cNvSpPr>
          <a:spLocks noChangeArrowheads="1"/>
        </xdr:cNvSpPr>
      </xdr:nvSpPr>
      <xdr:spPr bwMode="auto">
        <a:xfrm>
          <a:off x="14773275" y="63627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31</xdr:row>
      <xdr:rowOff>76200</xdr:rowOff>
    </xdr:from>
    <xdr:to>
      <xdr:col>21</xdr:col>
      <xdr:colOff>247650</xdr:colOff>
      <xdr:row>32</xdr:row>
      <xdr:rowOff>0</xdr:rowOff>
    </xdr:to>
    <xdr:sp macro="" textlink="">
      <xdr:nvSpPr>
        <xdr:cNvPr id="74" name="Oval 24">
          <a:extLst>
            <a:ext uri="{FF2B5EF4-FFF2-40B4-BE49-F238E27FC236}">
              <a16:creationId xmlns:a16="http://schemas.microsoft.com/office/drawing/2014/main" id="{00000000-0008-0000-0200-00004A000000}"/>
            </a:ext>
          </a:extLst>
        </xdr:cNvPr>
        <xdr:cNvSpPr>
          <a:spLocks noChangeArrowheads="1"/>
        </xdr:cNvSpPr>
      </xdr:nvSpPr>
      <xdr:spPr bwMode="auto">
        <a:xfrm>
          <a:off x="14554200" y="6372225"/>
          <a:ext cx="95250" cy="1047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xdr:colOff>
      <xdr:row>33</xdr:row>
      <xdr:rowOff>9525</xdr:rowOff>
    </xdr:from>
    <xdr:to>
      <xdr:col>18</xdr:col>
      <xdr:colOff>133350</xdr:colOff>
      <xdr:row>34</xdr:row>
      <xdr:rowOff>0</xdr:rowOff>
    </xdr:to>
    <xdr:grpSp>
      <xdr:nvGrpSpPr>
        <xdr:cNvPr id="76" name="Group 159">
          <a:extLst>
            <a:ext uri="{FF2B5EF4-FFF2-40B4-BE49-F238E27FC236}">
              <a16:creationId xmlns:a16="http://schemas.microsoft.com/office/drawing/2014/main" id="{00000000-0008-0000-0200-00004C000000}"/>
            </a:ext>
          </a:extLst>
        </xdr:cNvPr>
        <xdr:cNvGrpSpPr>
          <a:grpSpLocks/>
        </xdr:cNvGrpSpPr>
      </xdr:nvGrpSpPr>
      <xdr:grpSpPr bwMode="auto">
        <a:xfrm>
          <a:off x="12201525" y="6638925"/>
          <a:ext cx="114300" cy="171450"/>
          <a:chOff x="198" y="457"/>
          <a:chExt cx="19" cy="36"/>
        </a:xfrm>
      </xdr:grpSpPr>
      <xdr:sp macro="" textlink="">
        <xdr:nvSpPr>
          <xdr:cNvPr id="77" name="Rectangle 160">
            <a:extLst>
              <a:ext uri="{FF2B5EF4-FFF2-40B4-BE49-F238E27FC236}">
                <a16:creationId xmlns:a16="http://schemas.microsoft.com/office/drawing/2014/main" id="{00000000-0008-0000-0200-00004D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8" name="Line 161">
            <a:extLst>
              <a:ext uri="{FF2B5EF4-FFF2-40B4-BE49-F238E27FC236}">
                <a16:creationId xmlns:a16="http://schemas.microsoft.com/office/drawing/2014/main" id="{00000000-0008-0000-0200-00004E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Line 162">
            <a:extLst>
              <a:ext uri="{FF2B5EF4-FFF2-40B4-BE49-F238E27FC236}">
                <a16:creationId xmlns:a16="http://schemas.microsoft.com/office/drawing/2014/main" id="{00000000-0008-0000-0200-00004F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33</xdr:row>
      <xdr:rowOff>0</xdr:rowOff>
    </xdr:from>
    <xdr:to>
      <xdr:col>16</xdr:col>
      <xdr:colOff>628650</xdr:colOff>
      <xdr:row>33</xdr:row>
      <xdr:rowOff>161925</xdr:rowOff>
    </xdr:to>
    <xdr:grpSp>
      <xdr:nvGrpSpPr>
        <xdr:cNvPr id="80" name="Group 159">
          <a:extLst>
            <a:ext uri="{FF2B5EF4-FFF2-40B4-BE49-F238E27FC236}">
              <a16:creationId xmlns:a16="http://schemas.microsoft.com/office/drawing/2014/main" id="{00000000-0008-0000-0200-000050000000}"/>
            </a:ext>
          </a:extLst>
        </xdr:cNvPr>
        <xdr:cNvGrpSpPr>
          <a:grpSpLocks/>
        </xdr:cNvGrpSpPr>
      </xdr:nvGrpSpPr>
      <xdr:grpSpPr bwMode="auto">
        <a:xfrm>
          <a:off x="11344275" y="6629400"/>
          <a:ext cx="114300" cy="161925"/>
          <a:chOff x="198" y="457"/>
          <a:chExt cx="19" cy="36"/>
        </a:xfrm>
      </xdr:grpSpPr>
      <xdr:sp macro="" textlink="">
        <xdr:nvSpPr>
          <xdr:cNvPr id="81" name="Rectangle 160">
            <a:extLst>
              <a:ext uri="{FF2B5EF4-FFF2-40B4-BE49-F238E27FC236}">
                <a16:creationId xmlns:a16="http://schemas.microsoft.com/office/drawing/2014/main" id="{00000000-0008-0000-0200-000051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2" name="Line 161">
            <a:extLst>
              <a:ext uri="{FF2B5EF4-FFF2-40B4-BE49-F238E27FC236}">
                <a16:creationId xmlns:a16="http://schemas.microsoft.com/office/drawing/2014/main" id="{00000000-0008-0000-0200-000052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Line 162">
            <a:extLst>
              <a:ext uri="{FF2B5EF4-FFF2-40B4-BE49-F238E27FC236}">
                <a16:creationId xmlns:a16="http://schemas.microsoft.com/office/drawing/2014/main" id="{00000000-0008-0000-0200-000053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33</xdr:row>
      <xdr:rowOff>0</xdr:rowOff>
    </xdr:from>
    <xdr:to>
      <xdr:col>17</xdr:col>
      <xdr:colOff>638175</xdr:colOff>
      <xdr:row>33</xdr:row>
      <xdr:rowOff>161925</xdr:rowOff>
    </xdr:to>
    <xdr:grpSp>
      <xdr:nvGrpSpPr>
        <xdr:cNvPr id="84" name="Group 159">
          <a:extLst>
            <a:ext uri="{FF2B5EF4-FFF2-40B4-BE49-F238E27FC236}">
              <a16:creationId xmlns:a16="http://schemas.microsoft.com/office/drawing/2014/main" id="{00000000-0008-0000-0200-000054000000}"/>
            </a:ext>
          </a:extLst>
        </xdr:cNvPr>
        <xdr:cNvGrpSpPr>
          <a:grpSpLocks/>
        </xdr:cNvGrpSpPr>
      </xdr:nvGrpSpPr>
      <xdr:grpSpPr bwMode="auto">
        <a:xfrm>
          <a:off x="12030075" y="6629400"/>
          <a:ext cx="114300" cy="161925"/>
          <a:chOff x="198" y="457"/>
          <a:chExt cx="19" cy="36"/>
        </a:xfrm>
      </xdr:grpSpPr>
      <xdr:sp macro="" textlink="">
        <xdr:nvSpPr>
          <xdr:cNvPr id="85" name="Rectangle 160">
            <a:extLst>
              <a:ext uri="{FF2B5EF4-FFF2-40B4-BE49-F238E27FC236}">
                <a16:creationId xmlns:a16="http://schemas.microsoft.com/office/drawing/2014/main" id="{00000000-0008-0000-0200-000055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6" name="Line 161">
            <a:extLst>
              <a:ext uri="{FF2B5EF4-FFF2-40B4-BE49-F238E27FC236}">
                <a16:creationId xmlns:a16="http://schemas.microsoft.com/office/drawing/2014/main" id="{00000000-0008-0000-0200-000056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Line 162">
            <a:extLst>
              <a:ext uri="{FF2B5EF4-FFF2-40B4-BE49-F238E27FC236}">
                <a16:creationId xmlns:a16="http://schemas.microsoft.com/office/drawing/2014/main" id="{00000000-0008-0000-0200-000057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33</xdr:row>
      <xdr:rowOff>9525</xdr:rowOff>
    </xdr:from>
    <xdr:to>
      <xdr:col>16</xdr:col>
      <xdr:colOff>409575</xdr:colOff>
      <xdr:row>34</xdr:row>
      <xdr:rowOff>0</xdr:rowOff>
    </xdr:to>
    <xdr:grpSp>
      <xdr:nvGrpSpPr>
        <xdr:cNvPr id="88" name="Group 159">
          <a:extLst>
            <a:ext uri="{FF2B5EF4-FFF2-40B4-BE49-F238E27FC236}">
              <a16:creationId xmlns:a16="http://schemas.microsoft.com/office/drawing/2014/main" id="{00000000-0008-0000-0200-000058000000}"/>
            </a:ext>
          </a:extLst>
        </xdr:cNvPr>
        <xdr:cNvGrpSpPr>
          <a:grpSpLocks/>
        </xdr:cNvGrpSpPr>
      </xdr:nvGrpSpPr>
      <xdr:grpSpPr bwMode="auto">
        <a:xfrm>
          <a:off x="11125200" y="6638925"/>
          <a:ext cx="114300" cy="171450"/>
          <a:chOff x="198" y="457"/>
          <a:chExt cx="19" cy="36"/>
        </a:xfrm>
      </xdr:grpSpPr>
      <xdr:sp macro="" textlink="">
        <xdr:nvSpPr>
          <xdr:cNvPr id="89" name="Rectangle 160">
            <a:extLst>
              <a:ext uri="{FF2B5EF4-FFF2-40B4-BE49-F238E27FC236}">
                <a16:creationId xmlns:a16="http://schemas.microsoft.com/office/drawing/2014/main" id="{00000000-0008-0000-0200-000059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0" name="Line 161">
            <a:extLst>
              <a:ext uri="{FF2B5EF4-FFF2-40B4-BE49-F238E27FC236}">
                <a16:creationId xmlns:a16="http://schemas.microsoft.com/office/drawing/2014/main" id="{00000000-0008-0000-0200-00005A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Line 162">
            <a:extLst>
              <a:ext uri="{FF2B5EF4-FFF2-40B4-BE49-F238E27FC236}">
                <a16:creationId xmlns:a16="http://schemas.microsoft.com/office/drawing/2014/main" id="{00000000-0008-0000-0200-00005B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32</xdr:row>
      <xdr:rowOff>161925</xdr:rowOff>
    </xdr:from>
    <xdr:to>
      <xdr:col>17</xdr:col>
      <xdr:colOff>200025</xdr:colOff>
      <xdr:row>33</xdr:row>
      <xdr:rowOff>152400</xdr:rowOff>
    </xdr:to>
    <xdr:grpSp>
      <xdr:nvGrpSpPr>
        <xdr:cNvPr id="92" name="Group 159">
          <a:extLst>
            <a:ext uri="{FF2B5EF4-FFF2-40B4-BE49-F238E27FC236}">
              <a16:creationId xmlns:a16="http://schemas.microsoft.com/office/drawing/2014/main" id="{00000000-0008-0000-0200-00005C000000}"/>
            </a:ext>
          </a:extLst>
        </xdr:cNvPr>
        <xdr:cNvGrpSpPr>
          <a:grpSpLocks/>
        </xdr:cNvGrpSpPr>
      </xdr:nvGrpSpPr>
      <xdr:grpSpPr bwMode="auto">
        <a:xfrm>
          <a:off x="11591925" y="6619875"/>
          <a:ext cx="114300" cy="161925"/>
          <a:chOff x="198" y="457"/>
          <a:chExt cx="19" cy="36"/>
        </a:xfrm>
      </xdr:grpSpPr>
      <xdr:sp macro="" textlink="">
        <xdr:nvSpPr>
          <xdr:cNvPr id="93" name="Rectangle 160">
            <a:extLst>
              <a:ext uri="{FF2B5EF4-FFF2-40B4-BE49-F238E27FC236}">
                <a16:creationId xmlns:a16="http://schemas.microsoft.com/office/drawing/2014/main" id="{00000000-0008-0000-0200-00005D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4" name="Line 161">
            <a:extLst>
              <a:ext uri="{FF2B5EF4-FFF2-40B4-BE49-F238E27FC236}">
                <a16:creationId xmlns:a16="http://schemas.microsoft.com/office/drawing/2014/main" id="{00000000-0008-0000-0200-00005E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Line 162">
            <a:extLst>
              <a:ext uri="{FF2B5EF4-FFF2-40B4-BE49-F238E27FC236}">
                <a16:creationId xmlns:a16="http://schemas.microsoft.com/office/drawing/2014/main" id="{00000000-0008-0000-0200-00005F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33</xdr:row>
      <xdr:rowOff>0</xdr:rowOff>
    </xdr:from>
    <xdr:to>
      <xdr:col>17</xdr:col>
      <xdr:colOff>419100</xdr:colOff>
      <xdr:row>33</xdr:row>
      <xdr:rowOff>161925</xdr:rowOff>
    </xdr:to>
    <xdr:grpSp>
      <xdr:nvGrpSpPr>
        <xdr:cNvPr id="96" name="Group 159">
          <a:extLst>
            <a:ext uri="{FF2B5EF4-FFF2-40B4-BE49-F238E27FC236}">
              <a16:creationId xmlns:a16="http://schemas.microsoft.com/office/drawing/2014/main" id="{00000000-0008-0000-0200-000060000000}"/>
            </a:ext>
          </a:extLst>
        </xdr:cNvPr>
        <xdr:cNvGrpSpPr>
          <a:grpSpLocks/>
        </xdr:cNvGrpSpPr>
      </xdr:nvGrpSpPr>
      <xdr:grpSpPr bwMode="auto">
        <a:xfrm>
          <a:off x="11811000" y="6629400"/>
          <a:ext cx="114300" cy="161925"/>
          <a:chOff x="198" y="457"/>
          <a:chExt cx="19" cy="36"/>
        </a:xfrm>
      </xdr:grpSpPr>
      <xdr:sp macro="" textlink="">
        <xdr:nvSpPr>
          <xdr:cNvPr id="97" name="Rectangle 160">
            <a:extLst>
              <a:ext uri="{FF2B5EF4-FFF2-40B4-BE49-F238E27FC236}">
                <a16:creationId xmlns:a16="http://schemas.microsoft.com/office/drawing/2014/main" id="{00000000-0008-0000-0200-000061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8" name="Line 161">
            <a:extLst>
              <a:ext uri="{FF2B5EF4-FFF2-40B4-BE49-F238E27FC236}">
                <a16:creationId xmlns:a16="http://schemas.microsoft.com/office/drawing/2014/main" id="{00000000-0008-0000-0200-000062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9" name="Line 162">
            <a:extLst>
              <a:ext uri="{FF2B5EF4-FFF2-40B4-BE49-F238E27FC236}">
                <a16:creationId xmlns:a16="http://schemas.microsoft.com/office/drawing/2014/main" id="{00000000-0008-0000-0200-000063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33</xdr:row>
      <xdr:rowOff>19050</xdr:rowOff>
    </xdr:from>
    <xdr:to>
      <xdr:col>19</xdr:col>
      <xdr:colOff>314325</xdr:colOff>
      <xdr:row>34</xdr:row>
      <xdr:rowOff>9525</xdr:rowOff>
    </xdr:to>
    <xdr:grpSp>
      <xdr:nvGrpSpPr>
        <xdr:cNvPr id="100" name="Group 159">
          <a:extLst>
            <a:ext uri="{FF2B5EF4-FFF2-40B4-BE49-F238E27FC236}">
              <a16:creationId xmlns:a16="http://schemas.microsoft.com/office/drawing/2014/main" id="{00000000-0008-0000-0200-000064000000}"/>
            </a:ext>
          </a:extLst>
        </xdr:cNvPr>
        <xdr:cNvGrpSpPr>
          <a:grpSpLocks/>
        </xdr:cNvGrpSpPr>
      </xdr:nvGrpSpPr>
      <xdr:grpSpPr bwMode="auto">
        <a:xfrm>
          <a:off x="13058775" y="6648450"/>
          <a:ext cx="114300" cy="171450"/>
          <a:chOff x="198" y="457"/>
          <a:chExt cx="19" cy="36"/>
        </a:xfrm>
      </xdr:grpSpPr>
      <xdr:sp macro="" textlink="">
        <xdr:nvSpPr>
          <xdr:cNvPr id="101" name="Rectangle 160">
            <a:extLst>
              <a:ext uri="{FF2B5EF4-FFF2-40B4-BE49-F238E27FC236}">
                <a16:creationId xmlns:a16="http://schemas.microsoft.com/office/drawing/2014/main" id="{00000000-0008-0000-0200-000065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2" name="Line 161">
            <a:extLst>
              <a:ext uri="{FF2B5EF4-FFF2-40B4-BE49-F238E27FC236}">
                <a16:creationId xmlns:a16="http://schemas.microsoft.com/office/drawing/2014/main" id="{00000000-0008-0000-0200-000066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3" name="Line 162">
            <a:extLst>
              <a:ext uri="{FF2B5EF4-FFF2-40B4-BE49-F238E27FC236}">
                <a16:creationId xmlns:a16="http://schemas.microsoft.com/office/drawing/2014/main" id="{00000000-0008-0000-0200-000067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33</xdr:row>
      <xdr:rowOff>0</xdr:rowOff>
    </xdr:from>
    <xdr:to>
      <xdr:col>18</xdr:col>
      <xdr:colOff>381000</xdr:colOff>
      <xdr:row>33</xdr:row>
      <xdr:rowOff>161925</xdr:rowOff>
    </xdr:to>
    <xdr:grpSp>
      <xdr:nvGrpSpPr>
        <xdr:cNvPr id="104" name="Group 159">
          <a:extLst>
            <a:ext uri="{FF2B5EF4-FFF2-40B4-BE49-F238E27FC236}">
              <a16:creationId xmlns:a16="http://schemas.microsoft.com/office/drawing/2014/main" id="{00000000-0008-0000-0200-000068000000}"/>
            </a:ext>
          </a:extLst>
        </xdr:cNvPr>
        <xdr:cNvGrpSpPr>
          <a:grpSpLocks/>
        </xdr:cNvGrpSpPr>
      </xdr:nvGrpSpPr>
      <xdr:grpSpPr bwMode="auto">
        <a:xfrm>
          <a:off x="12449175" y="6629400"/>
          <a:ext cx="114300" cy="161925"/>
          <a:chOff x="198" y="457"/>
          <a:chExt cx="19" cy="36"/>
        </a:xfrm>
      </xdr:grpSpPr>
      <xdr:sp macro="" textlink="">
        <xdr:nvSpPr>
          <xdr:cNvPr id="105" name="Rectangle 160">
            <a:extLst>
              <a:ext uri="{FF2B5EF4-FFF2-40B4-BE49-F238E27FC236}">
                <a16:creationId xmlns:a16="http://schemas.microsoft.com/office/drawing/2014/main" id="{00000000-0008-0000-0200-000069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6" name="Line 161">
            <a:extLst>
              <a:ext uri="{FF2B5EF4-FFF2-40B4-BE49-F238E27FC236}">
                <a16:creationId xmlns:a16="http://schemas.microsoft.com/office/drawing/2014/main" id="{00000000-0008-0000-0200-00006A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162">
            <a:extLst>
              <a:ext uri="{FF2B5EF4-FFF2-40B4-BE49-F238E27FC236}">
                <a16:creationId xmlns:a16="http://schemas.microsoft.com/office/drawing/2014/main" id="{00000000-0008-0000-0200-00006B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33</xdr:row>
      <xdr:rowOff>19050</xdr:rowOff>
    </xdr:from>
    <xdr:to>
      <xdr:col>19</xdr:col>
      <xdr:colOff>533400</xdr:colOff>
      <xdr:row>34</xdr:row>
      <xdr:rowOff>9525</xdr:rowOff>
    </xdr:to>
    <xdr:grpSp>
      <xdr:nvGrpSpPr>
        <xdr:cNvPr id="108" name="Group 159">
          <a:extLst>
            <a:ext uri="{FF2B5EF4-FFF2-40B4-BE49-F238E27FC236}">
              <a16:creationId xmlns:a16="http://schemas.microsoft.com/office/drawing/2014/main" id="{00000000-0008-0000-0200-00006C000000}"/>
            </a:ext>
          </a:extLst>
        </xdr:cNvPr>
        <xdr:cNvGrpSpPr>
          <a:grpSpLocks/>
        </xdr:cNvGrpSpPr>
      </xdr:nvGrpSpPr>
      <xdr:grpSpPr bwMode="auto">
        <a:xfrm>
          <a:off x="13277850" y="6648450"/>
          <a:ext cx="114300" cy="171450"/>
          <a:chOff x="198" y="457"/>
          <a:chExt cx="19" cy="36"/>
        </a:xfrm>
      </xdr:grpSpPr>
      <xdr:sp macro="" textlink="">
        <xdr:nvSpPr>
          <xdr:cNvPr id="109" name="Rectangle 160">
            <a:extLst>
              <a:ext uri="{FF2B5EF4-FFF2-40B4-BE49-F238E27FC236}">
                <a16:creationId xmlns:a16="http://schemas.microsoft.com/office/drawing/2014/main" id="{00000000-0008-0000-0200-00006D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0" name="Line 161">
            <a:extLst>
              <a:ext uri="{FF2B5EF4-FFF2-40B4-BE49-F238E27FC236}">
                <a16:creationId xmlns:a16="http://schemas.microsoft.com/office/drawing/2014/main" id="{00000000-0008-0000-0200-00006E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1" name="Line 162">
            <a:extLst>
              <a:ext uri="{FF2B5EF4-FFF2-40B4-BE49-F238E27FC236}">
                <a16:creationId xmlns:a16="http://schemas.microsoft.com/office/drawing/2014/main" id="{00000000-0008-0000-0200-00006F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33</xdr:row>
      <xdr:rowOff>9525</xdr:rowOff>
    </xdr:from>
    <xdr:to>
      <xdr:col>18</xdr:col>
      <xdr:colOff>619125</xdr:colOff>
      <xdr:row>34</xdr:row>
      <xdr:rowOff>0</xdr:rowOff>
    </xdr:to>
    <xdr:grpSp>
      <xdr:nvGrpSpPr>
        <xdr:cNvPr id="112" name="Group 159">
          <a:extLst>
            <a:ext uri="{FF2B5EF4-FFF2-40B4-BE49-F238E27FC236}">
              <a16:creationId xmlns:a16="http://schemas.microsoft.com/office/drawing/2014/main" id="{00000000-0008-0000-0200-000070000000}"/>
            </a:ext>
          </a:extLst>
        </xdr:cNvPr>
        <xdr:cNvGrpSpPr>
          <a:grpSpLocks/>
        </xdr:cNvGrpSpPr>
      </xdr:nvGrpSpPr>
      <xdr:grpSpPr bwMode="auto">
        <a:xfrm>
          <a:off x="12687300" y="6638925"/>
          <a:ext cx="114300" cy="171450"/>
          <a:chOff x="198" y="457"/>
          <a:chExt cx="19" cy="36"/>
        </a:xfrm>
      </xdr:grpSpPr>
      <xdr:sp macro="" textlink="">
        <xdr:nvSpPr>
          <xdr:cNvPr id="113" name="Rectangle 160">
            <a:extLst>
              <a:ext uri="{FF2B5EF4-FFF2-40B4-BE49-F238E27FC236}">
                <a16:creationId xmlns:a16="http://schemas.microsoft.com/office/drawing/2014/main" id="{00000000-0008-0000-0200-000071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4" name="Line 161">
            <a:extLst>
              <a:ext uri="{FF2B5EF4-FFF2-40B4-BE49-F238E27FC236}">
                <a16:creationId xmlns:a16="http://schemas.microsoft.com/office/drawing/2014/main" id="{00000000-0008-0000-0200-000072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5" name="Line 162">
            <a:extLst>
              <a:ext uri="{FF2B5EF4-FFF2-40B4-BE49-F238E27FC236}">
                <a16:creationId xmlns:a16="http://schemas.microsoft.com/office/drawing/2014/main" id="{00000000-0008-0000-0200-000073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33</xdr:row>
      <xdr:rowOff>9525</xdr:rowOff>
    </xdr:from>
    <xdr:to>
      <xdr:col>19</xdr:col>
      <xdr:colOff>123825</xdr:colOff>
      <xdr:row>34</xdr:row>
      <xdr:rowOff>0</xdr:rowOff>
    </xdr:to>
    <xdr:grpSp>
      <xdr:nvGrpSpPr>
        <xdr:cNvPr id="116" name="Group 159">
          <a:extLst>
            <a:ext uri="{FF2B5EF4-FFF2-40B4-BE49-F238E27FC236}">
              <a16:creationId xmlns:a16="http://schemas.microsoft.com/office/drawing/2014/main" id="{00000000-0008-0000-0200-000074000000}"/>
            </a:ext>
          </a:extLst>
        </xdr:cNvPr>
        <xdr:cNvGrpSpPr>
          <a:grpSpLocks/>
        </xdr:cNvGrpSpPr>
      </xdr:nvGrpSpPr>
      <xdr:grpSpPr bwMode="auto">
        <a:xfrm>
          <a:off x="12868275" y="6638925"/>
          <a:ext cx="114300" cy="171450"/>
          <a:chOff x="198" y="457"/>
          <a:chExt cx="19" cy="36"/>
        </a:xfrm>
      </xdr:grpSpPr>
      <xdr:sp macro="" textlink="">
        <xdr:nvSpPr>
          <xdr:cNvPr id="117" name="Rectangle 160">
            <a:extLst>
              <a:ext uri="{FF2B5EF4-FFF2-40B4-BE49-F238E27FC236}">
                <a16:creationId xmlns:a16="http://schemas.microsoft.com/office/drawing/2014/main" id="{00000000-0008-0000-0200-000075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8" name="Line 161">
            <a:extLst>
              <a:ext uri="{FF2B5EF4-FFF2-40B4-BE49-F238E27FC236}">
                <a16:creationId xmlns:a16="http://schemas.microsoft.com/office/drawing/2014/main" id="{00000000-0008-0000-0200-000076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Line 162">
            <a:extLst>
              <a:ext uri="{FF2B5EF4-FFF2-40B4-BE49-F238E27FC236}">
                <a16:creationId xmlns:a16="http://schemas.microsoft.com/office/drawing/2014/main" id="{00000000-0008-0000-0200-000077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57150</xdr:colOff>
      <xdr:row>34</xdr:row>
      <xdr:rowOff>9524</xdr:rowOff>
    </xdr:from>
    <xdr:to>
      <xdr:col>16</xdr:col>
      <xdr:colOff>171450</xdr:colOff>
      <xdr:row>34</xdr:row>
      <xdr:rowOff>171449</xdr:rowOff>
    </xdr:to>
    <xdr:grpSp>
      <xdr:nvGrpSpPr>
        <xdr:cNvPr id="120" name="Group 159">
          <a:extLst>
            <a:ext uri="{FF2B5EF4-FFF2-40B4-BE49-F238E27FC236}">
              <a16:creationId xmlns:a16="http://schemas.microsoft.com/office/drawing/2014/main" id="{00000000-0008-0000-0200-000078000000}"/>
            </a:ext>
          </a:extLst>
        </xdr:cNvPr>
        <xdr:cNvGrpSpPr>
          <a:grpSpLocks/>
        </xdr:cNvGrpSpPr>
      </xdr:nvGrpSpPr>
      <xdr:grpSpPr bwMode="auto">
        <a:xfrm>
          <a:off x="10887075" y="6819899"/>
          <a:ext cx="114300" cy="161925"/>
          <a:chOff x="198" y="457"/>
          <a:chExt cx="19" cy="36"/>
        </a:xfrm>
      </xdr:grpSpPr>
      <xdr:sp macro="" textlink="">
        <xdr:nvSpPr>
          <xdr:cNvPr id="121" name="Rectangle 160">
            <a:extLst>
              <a:ext uri="{FF2B5EF4-FFF2-40B4-BE49-F238E27FC236}">
                <a16:creationId xmlns:a16="http://schemas.microsoft.com/office/drawing/2014/main" id="{00000000-0008-0000-0200-000079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2" name="Line 161">
            <a:extLst>
              <a:ext uri="{FF2B5EF4-FFF2-40B4-BE49-F238E27FC236}">
                <a16:creationId xmlns:a16="http://schemas.microsoft.com/office/drawing/2014/main" id="{00000000-0008-0000-0200-00007A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Line 162">
            <a:extLst>
              <a:ext uri="{FF2B5EF4-FFF2-40B4-BE49-F238E27FC236}">
                <a16:creationId xmlns:a16="http://schemas.microsoft.com/office/drawing/2014/main" id="{00000000-0008-0000-0200-00007B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34</xdr:row>
      <xdr:rowOff>123825</xdr:rowOff>
    </xdr:from>
    <xdr:to>
      <xdr:col>19</xdr:col>
      <xdr:colOff>390525</xdr:colOff>
      <xdr:row>35</xdr:row>
      <xdr:rowOff>76200</xdr:rowOff>
    </xdr:to>
    <xdr:sp macro="" textlink="">
      <xdr:nvSpPr>
        <xdr:cNvPr id="124" name="Text Box 202">
          <a:extLst>
            <a:ext uri="{FF2B5EF4-FFF2-40B4-BE49-F238E27FC236}">
              <a16:creationId xmlns:a16="http://schemas.microsoft.com/office/drawing/2014/main" id="{00000000-0008-0000-0200-00007C000000}"/>
            </a:ext>
          </a:extLst>
        </xdr:cNvPr>
        <xdr:cNvSpPr txBox="1">
          <a:spLocks noChangeArrowheads="1"/>
        </xdr:cNvSpPr>
      </xdr:nvSpPr>
      <xdr:spPr bwMode="auto">
        <a:xfrm>
          <a:off x="13220700" y="6962775"/>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19050</xdr:colOff>
      <xdr:row>34</xdr:row>
      <xdr:rowOff>9525</xdr:rowOff>
    </xdr:from>
    <xdr:to>
      <xdr:col>18</xdr:col>
      <xdr:colOff>133350</xdr:colOff>
      <xdr:row>35</xdr:row>
      <xdr:rowOff>0</xdr:rowOff>
    </xdr:to>
    <xdr:grpSp>
      <xdr:nvGrpSpPr>
        <xdr:cNvPr id="125" name="Group 159">
          <a:extLst>
            <a:ext uri="{FF2B5EF4-FFF2-40B4-BE49-F238E27FC236}">
              <a16:creationId xmlns:a16="http://schemas.microsoft.com/office/drawing/2014/main" id="{00000000-0008-0000-0200-00007D000000}"/>
            </a:ext>
          </a:extLst>
        </xdr:cNvPr>
        <xdr:cNvGrpSpPr>
          <a:grpSpLocks/>
        </xdr:cNvGrpSpPr>
      </xdr:nvGrpSpPr>
      <xdr:grpSpPr bwMode="auto">
        <a:xfrm>
          <a:off x="12201525" y="6819900"/>
          <a:ext cx="114300" cy="161925"/>
          <a:chOff x="198" y="457"/>
          <a:chExt cx="19" cy="36"/>
        </a:xfrm>
      </xdr:grpSpPr>
      <xdr:sp macro="" textlink="">
        <xdr:nvSpPr>
          <xdr:cNvPr id="126" name="Rectangle 160">
            <a:extLst>
              <a:ext uri="{FF2B5EF4-FFF2-40B4-BE49-F238E27FC236}">
                <a16:creationId xmlns:a16="http://schemas.microsoft.com/office/drawing/2014/main" id="{00000000-0008-0000-0200-00007E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7" name="Line 161">
            <a:extLst>
              <a:ext uri="{FF2B5EF4-FFF2-40B4-BE49-F238E27FC236}">
                <a16:creationId xmlns:a16="http://schemas.microsoft.com/office/drawing/2014/main" id="{00000000-0008-0000-0200-00007F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8" name="Line 162">
            <a:extLst>
              <a:ext uri="{FF2B5EF4-FFF2-40B4-BE49-F238E27FC236}">
                <a16:creationId xmlns:a16="http://schemas.microsoft.com/office/drawing/2014/main" id="{00000000-0008-0000-0200-000080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34</xdr:row>
      <xdr:rowOff>0</xdr:rowOff>
    </xdr:from>
    <xdr:to>
      <xdr:col>16</xdr:col>
      <xdr:colOff>628650</xdr:colOff>
      <xdr:row>34</xdr:row>
      <xdr:rowOff>161925</xdr:rowOff>
    </xdr:to>
    <xdr:grpSp>
      <xdr:nvGrpSpPr>
        <xdr:cNvPr id="129" name="Group 159">
          <a:extLst>
            <a:ext uri="{FF2B5EF4-FFF2-40B4-BE49-F238E27FC236}">
              <a16:creationId xmlns:a16="http://schemas.microsoft.com/office/drawing/2014/main" id="{00000000-0008-0000-0200-000081000000}"/>
            </a:ext>
          </a:extLst>
        </xdr:cNvPr>
        <xdr:cNvGrpSpPr>
          <a:grpSpLocks/>
        </xdr:cNvGrpSpPr>
      </xdr:nvGrpSpPr>
      <xdr:grpSpPr bwMode="auto">
        <a:xfrm>
          <a:off x="11344275" y="6810375"/>
          <a:ext cx="114300" cy="161925"/>
          <a:chOff x="198" y="457"/>
          <a:chExt cx="19" cy="36"/>
        </a:xfrm>
      </xdr:grpSpPr>
      <xdr:sp macro="" textlink="">
        <xdr:nvSpPr>
          <xdr:cNvPr id="130" name="Rectangle 160">
            <a:extLst>
              <a:ext uri="{FF2B5EF4-FFF2-40B4-BE49-F238E27FC236}">
                <a16:creationId xmlns:a16="http://schemas.microsoft.com/office/drawing/2014/main" id="{00000000-0008-0000-0200-000082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1" name="Line 161">
            <a:extLst>
              <a:ext uri="{FF2B5EF4-FFF2-40B4-BE49-F238E27FC236}">
                <a16:creationId xmlns:a16="http://schemas.microsoft.com/office/drawing/2014/main" id="{00000000-0008-0000-0200-000083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Line 162">
            <a:extLst>
              <a:ext uri="{FF2B5EF4-FFF2-40B4-BE49-F238E27FC236}">
                <a16:creationId xmlns:a16="http://schemas.microsoft.com/office/drawing/2014/main" id="{00000000-0008-0000-0200-000084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34</xdr:row>
      <xdr:rowOff>0</xdr:rowOff>
    </xdr:from>
    <xdr:to>
      <xdr:col>17</xdr:col>
      <xdr:colOff>638175</xdr:colOff>
      <xdr:row>34</xdr:row>
      <xdr:rowOff>161925</xdr:rowOff>
    </xdr:to>
    <xdr:grpSp>
      <xdr:nvGrpSpPr>
        <xdr:cNvPr id="133" name="Group 159">
          <a:extLst>
            <a:ext uri="{FF2B5EF4-FFF2-40B4-BE49-F238E27FC236}">
              <a16:creationId xmlns:a16="http://schemas.microsoft.com/office/drawing/2014/main" id="{00000000-0008-0000-0200-000085000000}"/>
            </a:ext>
          </a:extLst>
        </xdr:cNvPr>
        <xdr:cNvGrpSpPr>
          <a:grpSpLocks/>
        </xdr:cNvGrpSpPr>
      </xdr:nvGrpSpPr>
      <xdr:grpSpPr bwMode="auto">
        <a:xfrm>
          <a:off x="12030075" y="6810375"/>
          <a:ext cx="114300" cy="161925"/>
          <a:chOff x="198" y="457"/>
          <a:chExt cx="19" cy="36"/>
        </a:xfrm>
      </xdr:grpSpPr>
      <xdr:sp macro="" textlink="">
        <xdr:nvSpPr>
          <xdr:cNvPr id="134" name="Rectangle 160">
            <a:extLst>
              <a:ext uri="{FF2B5EF4-FFF2-40B4-BE49-F238E27FC236}">
                <a16:creationId xmlns:a16="http://schemas.microsoft.com/office/drawing/2014/main" id="{00000000-0008-0000-0200-000086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5" name="Line 161">
            <a:extLst>
              <a:ext uri="{FF2B5EF4-FFF2-40B4-BE49-F238E27FC236}">
                <a16:creationId xmlns:a16="http://schemas.microsoft.com/office/drawing/2014/main" id="{00000000-0008-0000-0200-000087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6" name="Line 162">
            <a:extLst>
              <a:ext uri="{FF2B5EF4-FFF2-40B4-BE49-F238E27FC236}">
                <a16:creationId xmlns:a16="http://schemas.microsoft.com/office/drawing/2014/main" id="{00000000-0008-0000-0200-000088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34</xdr:row>
      <xdr:rowOff>9525</xdr:rowOff>
    </xdr:from>
    <xdr:to>
      <xdr:col>16</xdr:col>
      <xdr:colOff>409575</xdr:colOff>
      <xdr:row>35</xdr:row>
      <xdr:rowOff>0</xdr:rowOff>
    </xdr:to>
    <xdr:grpSp>
      <xdr:nvGrpSpPr>
        <xdr:cNvPr id="137" name="Group 159">
          <a:extLst>
            <a:ext uri="{FF2B5EF4-FFF2-40B4-BE49-F238E27FC236}">
              <a16:creationId xmlns:a16="http://schemas.microsoft.com/office/drawing/2014/main" id="{00000000-0008-0000-0200-000089000000}"/>
            </a:ext>
          </a:extLst>
        </xdr:cNvPr>
        <xdr:cNvGrpSpPr>
          <a:grpSpLocks/>
        </xdr:cNvGrpSpPr>
      </xdr:nvGrpSpPr>
      <xdr:grpSpPr bwMode="auto">
        <a:xfrm>
          <a:off x="11125200" y="6819900"/>
          <a:ext cx="114300" cy="161925"/>
          <a:chOff x="198" y="457"/>
          <a:chExt cx="19" cy="36"/>
        </a:xfrm>
      </xdr:grpSpPr>
      <xdr:sp macro="" textlink="">
        <xdr:nvSpPr>
          <xdr:cNvPr id="138" name="Rectangle 160">
            <a:extLst>
              <a:ext uri="{FF2B5EF4-FFF2-40B4-BE49-F238E27FC236}">
                <a16:creationId xmlns:a16="http://schemas.microsoft.com/office/drawing/2014/main" id="{00000000-0008-0000-0200-00008A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9" name="Line 161">
            <a:extLst>
              <a:ext uri="{FF2B5EF4-FFF2-40B4-BE49-F238E27FC236}">
                <a16:creationId xmlns:a16="http://schemas.microsoft.com/office/drawing/2014/main" id="{00000000-0008-0000-0200-00008B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162">
            <a:extLst>
              <a:ext uri="{FF2B5EF4-FFF2-40B4-BE49-F238E27FC236}">
                <a16:creationId xmlns:a16="http://schemas.microsoft.com/office/drawing/2014/main" id="{00000000-0008-0000-0200-00008C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33</xdr:row>
      <xdr:rowOff>161925</xdr:rowOff>
    </xdr:from>
    <xdr:to>
      <xdr:col>17</xdr:col>
      <xdr:colOff>200025</xdr:colOff>
      <xdr:row>34</xdr:row>
      <xdr:rowOff>152400</xdr:rowOff>
    </xdr:to>
    <xdr:grpSp>
      <xdr:nvGrpSpPr>
        <xdr:cNvPr id="141" name="Group 159">
          <a:extLst>
            <a:ext uri="{FF2B5EF4-FFF2-40B4-BE49-F238E27FC236}">
              <a16:creationId xmlns:a16="http://schemas.microsoft.com/office/drawing/2014/main" id="{00000000-0008-0000-0200-00008D000000}"/>
            </a:ext>
          </a:extLst>
        </xdr:cNvPr>
        <xdr:cNvGrpSpPr>
          <a:grpSpLocks/>
        </xdr:cNvGrpSpPr>
      </xdr:nvGrpSpPr>
      <xdr:grpSpPr bwMode="auto">
        <a:xfrm>
          <a:off x="11591925" y="6791325"/>
          <a:ext cx="114300" cy="171450"/>
          <a:chOff x="198" y="457"/>
          <a:chExt cx="19" cy="36"/>
        </a:xfrm>
      </xdr:grpSpPr>
      <xdr:sp macro="" textlink="">
        <xdr:nvSpPr>
          <xdr:cNvPr id="142" name="Rectangle 160">
            <a:extLst>
              <a:ext uri="{FF2B5EF4-FFF2-40B4-BE49-F238E27FC236}">
                <a16:creationId xmlns:a16="http://schemas.microsoft.com/office/drawing/2014/main" id="{00000000-0008-0000-0200-00008E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3" name="Line 161">
            <a:extLst>
              <a:ext uri="{FF2B5EF4-FFF2-40B4-BE49-F238E27FC236}">
                <a16:creationId xmlns:a16="http://schemas.microsoft.com/office/drawing/2014/main" id="{00000000-0008-0000-0200-00008F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4" name="Line 162">
            <a:extLst>
              <a:ext uri="{FF2B5EF4-FFF2-40B4-BE49-F238E27FC236}">
                <a16:creationId xmlns:a16="http://schemas.microsoft.com/office/drawing/2014/main" id="{00000000-0008-0000-0200-000090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34</xdr:row>
      <xdr:rowOff>0</xdr:rowOff>
    </xdr:from>
    <xdr:to>
      <xdr:col>17</xdr:col>
      <xdr:colOff>419100</xdr:colOff>
      <xdr:row>34</xdr:row>
      <xdr:rowOff>161925</xdr:rowOff>
    </xdr:to>
    <xdr:grpSp>
      <xdr:nvGrpSpPr>
        <xdr:cNvPr id="145" name="Group 159">
          <a:extLst>
            <a:ext uri="{FF2B5EF4-FFF2-40B4-BE49-F238E27FC236}">
              <a16:creationId xmlns:a16="http://schemas.microsoft.com/office/drawing/2014/main" id="{00000000-0008-0000-0200-000091000000}"/>
            </a:ext>
          </a:extLst>
        </xdr:cNvPr>
        <xdr:cNvGrpSpPr>
          <a:grpSpLocks/>
        </xdr:cNvGrpSpPr>
      </xdr:nvGrpSpPr>
      <xdr:grpSpPr bwMode="auto">
        <a:xfrm>
          <a:off x="11811000" y="6810375"/>
          <a:ext cx="114300" cy="161925"/>
          <a:chOff x="198" y="457"/>
          <a:chExt cx="19" cy="36"/>
        </a:xfrm>
      </xdr:grpSpPr>
      <xdr:sp macro="" textlink="">
        <xdr:nvSpPr>
          <xdr:cNvPr id="146" name="Rectangle 160">
            <a:extLst>
              <a:ext uri="{FF2B5EF4-FFF2-40B4-BE49-F238E27FC236}">
                <a16:creationId xmlns:a16="http://schemas.microsoft.com/office/drawing/2014/main" id="{00000000-0008-0000-0200-000092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7" name="Line 161">
            <a:extLst>
              <a:ext uri="{FF2B5EF4-FFF2-40B4-BE49-F238E27FC236}">
                <a16:creationId xmlns:a16="http://schemas.microsoft.com/office/drawing/2014/main" id="{00000000-0008-0000-0200-000093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8" name="Line 162">
            <a:extLst>
              <a:ext uri="{FF2B5EF4-FFF2-40B4-BE49-F238E27FC236}">
                <a16:creationId xmlns:a16="http://schemas.microsoft.com/office/drawing/2014/main" id="{00000000-0008-0000-0200-000094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34</xdr:row>
      <xdr:rowOff>19050</xdr:rowOff>
    </xdr:from>
    <xdr:to>
      <xdr:col>19</xdr:col>
      <xdr:colOff>314325</xdr:colOff>
      <xdr:row>35</xdr:row>
      <xdr:rowOff>9525</xdr:rowOff>
    </xdr:to>
    <xdr:grpSp>
      <xdr:nvGrpSpPr>
        <xdr:cNvPr id="149" name="Group 159">
          <a:extLst>
            <a:ext uri="{FF2B5EF4-FFF2-40B4-BE49-F238E27FC236}">
              <a16:creationId xmlns:a16="http://schemas.microsoft.com/office/drawing/2014/main" id="{00000000-0008-0000-0200-000095000000}"/>
            </a:ext>
          </a:extLst>
        </xdr:cNvPr>
        <xdr:cNvGrpSpPr>
          <a:grpSpLocks/>
        </xdr:cNvGrpSpPr>
      </xdr:nvGrpSpPr>
      <xdr:grpSpPr bwMode="auto">
        <a:xfrm>
          <a:off x="13058775" y="6829425"/>
          <a:ext cx="114300" cy="161925"/>
          <a:chOff x="198" y="457"/>
          <a:chExt cx="19" cy="36"/>
        </a:xfrm>
      </xdr:grpSpPr>
      <xdr:sp macro="" textlink="">
        <xdr:nvSpPr>
          <xdr:cNvPr id="150" name="Rectangle 160">
            <a:extLst>
              <a:ext uri="{FF2B5EF4-FFF2-40B4-BE49-F238E27FC236}">
                <a16:creationId xmlns:a16="http://schemas.microsoft.com/office/drawing/2014/main" id="{00000000-0008-0000-0200-000096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1" name="Line 161">
            <a:extLst>
              <a:ext uri="{FF2B5EF4-FFF2-40B4-BE49-F238E27FC236}">
                <a16:creationId xmlns:a16="http://schemas.microsoft.com/office/drawing/2014/main" id="{00000000-0008-0000-0200-000097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2" name="Line 162">
            <a:extLst>
              <a:ext uri="{FF2B5EF4-FFF2-40B4-BE49-F238E27FC236}">
                <a16:creationId xmlns:a16="http://schemas.microsoft.com/office/drawing/2014/main" id="{00000000-0008-0000-0200-000098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34</xdr:row>
      <xdr:rowOff>0</xdr:rowOff>
    </xdr:from>
    <xdr:to>
      <xdr:col>18</xdr:col>
      <xdr:colOff>381000</xdr:colOff>
      <xdr:row>34</xdr:row>
      <xdr:rowOff>161925</xdr:rowOff>
    </xdr:to>
    <xdr:grpSp>
      <xdr:nvGrpSpPr>
        <xdr:cNvPr id="153" name="Group 159">
          <a:extLst>
            <a:ext uri="{FF2B5EF4-FFF2-40B4-BE49-F238E27FC236}">
              <a16:creationId xmlns:a16="http://schemas.microsoft.com/office/drawing/2014/main" id="{00000000-0008-0000-0200-000099000000}"/>
            </a:ext>
          </a:extLst>
        </xdr:cNvPr>
        <xdr:cNvGrpSpPr>
          <a:grpSpLocks/>
        </xdr:cNvGrpSpPr>
      </xdr:nvGrpSpPr>
      <xdr:grpSpPr bwMode="auto">
        <a:xfrm>
          <a:off x="12449175" y="6810375"/>
          <a:ext cx="114300" cy="161925"/>
          <a:chOff x="198" y="457"/>
          <a:chExt cx="19" cy="36"/>
        </a:xfrm>
      </xdr:grpSpPr>
      <xdr:sp macro="" textlink="">
        <xdr:nvSpPr>
          <xdr:cNvPr id="154" name="Rectangle 160">
            <a:extLst>
              <a:ext uri="{FF2B5EF4-FFF2-40B4-BE49-F238E27FC236}">
                <a16:creationId xmlns:a16="http://schemas.microsoft.com/office/drawing/2014/main" id="{00000000-0008-0000-0200-00009A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5" name="Line 161">
            <a:extLst>
              <a:ext uri="{FF2B5EF4-FFF2-40B4-BE49-F238E27FC236}">
                <a16:creationId xmlns:a16="http://schemas.microsoft.com/office/drawing/2014/main" id="{00000000-0008-0000-0200-00009B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6" name="Line 162">
            <a:extLst>
              <a:ext uri="{FF2B5EF4-FFF2-40B4-BE49-F238E27FC236}">
                <a16:creationId xmlns:a16="http://schemas.microsoft.com/office/drawing/2014/main" id="{00000000-0008-0000-0200-00009C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34</xdr:row>
      <xdr:rowOff>19050</xdr:rowOff>
    </xdr:from>
    <xdr:to>
      <xdr:col>19</xdr:col>
      <xdr:colOff>533400</xdr:colOff>
      <xdr:row>35</xdr:row>
      <xdr:rowOff>9525</xdr:rowOff>
    </xdr:to>
    <xdr:grpSp>
      <xdr:nvGrpSpPr>
        <xdr:cNvPr id="157" name="Group 159">
          <a:extLst>
            <a:ext uri="{FF2B5EF4-FFF2-40B4-BE49-F238E27FC236}">
              <a16:creationId xmlns:a16="http://schemas.microsoft.com/office/drawing/2014/main" id="{00000000-0008-0000-0200-00009D000000}"/>
            </a:ext>
          </a:extLst>
        </xdr:cNvPr>
        <xdr:cNvGrpSpPr>
          <a:grpSpLocks/>
        </xdr:cNvGrpSpPr>
      </xdr:nvGrpSpPr>
      <xdr:grpSpPr bwMode="auto">
        <a:xfrm>
          <a:off x="13277850" y="6829425"/>
          <a:ext cx="114300" cy="161925"/>
          <a:chOff x="198" y="457"/>
          <a:chExt cx="19" cy="36"/>
        </a:xfrm>
      </xdr:grpSpPr>
      <xdr:sp macro="" textlink="">
        <xdr:nvSpPr>
          <xdr:cNvPr id="158" name="Rectangle 160">
            <a:extLst>
              <a:ext uri="{FF2B5EF4-FFF2-40B4-BE49-F238E27FC236}">
                <a16:creationId xmlns:a16="http://schemas.microsoft.com/office/drawing/2014/main" id="{00000000-0008-0000-0200-00009E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9" name="Line 161">
            <a:extLst>
              <a:ext uri="{FF2B5EF4-FFF2-40B4-BE49-F238E27FC236}">
                <a16:creationId xmlns:a16="http://schemas.microsoft.com/office/drawing/2014/main" id="{00000000-0008-0000-0200-00009F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Line 162">
            <a:extLst>
              <a:ext uri="{FF2B5EF4-FFF2-40B4-BE49-F238E27FC236}">
                <a16:creationId xmlns:a16="http://schemas.microsoft.com/office/drawing/2014/main" id="{00000000-0008-0000-0200-0000A0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34</xdr:row>
      <xdr:rowOff>9525</xdr:rowOff>
    </xdr:from>
    <xdr:to>
      <xdr:col>18</xdr:col>
      <xdr:colOff>619125</xdr:colOff>
      <xdr:row>35</xdr:row>
      <xdr:rowOff>0</xdr:rowOff>
    </xdr:to>
    <xdr:grpSp>
      <xdr:nvGrpSpPr>
        <xdr:cNvPr id="161" name="Group 159">
          <a:extLst>
            <a:ext uri="{FF2B5EF4-FFF2-40B4-BE49-F238E27FC236}">
              <a16:creationId xmlns:a16="http://schemas.microsoft.com/office/drawing/2014/main" id="{00000000-0008-0000-0200-0000A1000000}"/>
            </a:ext>
          </a:extLst>
        </xdr:cNvPr>
        <xdr:cNvGrpSpPr>
          <a:grpSpLocks/>
        </xdr:cNvGrpSpPr>
      </xdr:nvGrpSpPr>
      <xdr:grpSpPr bwMode="auto">
        <a:xfrm>
          <a:off x="12687300" y="6819900"/>
          <a:ext cx="114300" cy="161925"/>
          <a:chOff x="198" y="457"/>
          <a:chExt cx="19" cy="36"/>
        </a:xfrm>
      </xdr:grpSpPr>
      <xdr:sp macro="" textlink="">
        <xdr:nvSpPr>
          <xdr:cNvPr id="162" name="Rectangle 160">
            <a:extLst>
              <a:ext uri="{FF2B5EF4-FFF2-40B4-BE49-F238E27FC236}">
                <a16:creationId xmlns:a16="http://schemas.microsoft.com/office/drawing/2014/main" id="{00000000-0008-0000-0200-0000A2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3" name="Line 161">
            <a:extLst>
              <a:ext uri="{FF2B5EF4-FFF2-40B4-BE49-F238E27FC236}">
                <a16:creationId xmlns:a16="http://schemas.microsoft.com/office/drawing/2014/main" id="{00000000-0008-0000-0200-0000A3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 name="Line 162">
            <a:extLst>
              <a:ext uri="{FF2B5EF4-FFF2-40B4-BE49-F238E27FC236}">
                <a16:creationId xmlns:a16="http://schemas.microsoft.com/office/drawing/2014/main" id="{00000000-0008-0000-0200-0000A4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34</xdr:row>
      <xdr:rowOff>9525</xdr:rowOff>
    </xdr:from>
    <xdr:to>
      <xdr:col>19</xdr:col>
      <xdr:colOff>123825</xdr:colOff>
      <xdr:row>35</xdr:row>
      <xdr:rowOff>0</xdr:rowOff>
    </xdr:to>
    <xdr:grpSp>
      <xdr:nvGrpSpPr>
        <xdr:cNvPr id="165" name="Group 159">
          <a:extLst>
            <a:ext uri="{FF2B5EF4-FFF2-40B4-BE49-F238E27FC236}">
              <a16:creationId xmlns:a16="http://schemas.microsoft.com/office/drawing/2014/main" id="{00000000-0008-0000-0200-0000A5000000}"/>
            </a:ext>
          </a:extLst>
        </xdr:cNvPr>
        <xdr:cNvGrpSpPr>
          <a:grpSpLocks/>
        </xdr:cNvGrpSpPr>
      </xdr:nvGrpSpPr>
      <xdr:grpSpPr bwMode="auto">
        <a:xfrm>
          <a:off x="12868275" y="6819900"/>
          <a:ext cx="114300" cy="161925"/>
          <a:chOff x="198" y="457"/>
          <a:chExt cx="19" cy="36"/>
        </a:xfrm>
      </xdr:grpSpPr>
      <xdr:sp macro="" textlink="">
        <xdr:nvSpPr>
          <xdr:cNvPr id="166" name="Rectangle 160">
            <a:extLst>
              <a:ext uri="{FF2B5EF4-FFF2-40B4-BE49-F238E27FC236}">
                <a16:creationId xmlns:a16="http://schemas.microsoft.com/office/drawing/2014/main" id="{00000000-0008-0000-0200-0000A6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7" name="Line 161">
            <a:extLst>
              <a:ext uri="{FF2B5EF4-FFF2-40B4-BE49-F238E27FC236}">
                <a16:creationId xmlns:a16="http://schemas.microsoft.com/office/drawing/2014/main" id="{00000000-0008-0000-0200-0000A7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8" name="Line 162">
            <a:extLst>
              <a:ext uri="{FF2B5EF4-FFF2-40B4-BE49-F238E27FC236}">
                <a16:creationId xmlns:a16="http://schemas.microsoft.com/office/drawing/2014/main" id="{00000000-0008-0000-0200-0000A8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34</xdr:row>
      <xdr:rowOff>9524</xdr:rowOff>
    </xdr:from>
    <xdr:to>
      <xdr:col>21</xdr:col>
      <xdr:colOff>333375</xdr:colOff>
      <xdr:row>34</xdr:row>
      <xdr:rowOff>171449</xdr:rowOff>
    </xdr:to>
    <xdr:grpSp>
      <xdr:nvGrpSpPr>
        <xdr:cNvPr id="169" name="Group 159">
          <a:extLst>
            <a:ext uri="{FF2B5EF4-FFF2-40B4-BE49-F238E27FC236}">
              <a16:creationId xmlns:a16="http://schemas.microsoft.com/office/drawing/2014/main" id="{00000000-0008-0000-0200-0000A9000000}"/>
            </a:ext>
          </a:extLst>
        </xdr:cNvPr>
        <xdr:cNvGrpSpPr>
          <a:grpSpLocks/>
        </xdr:cNvGrpSpPr>
      </xdr:nvGrpSpPr>
      <xdr:grpSpPr bwMode="auto">
        <a:xfrm>
          <a:off x="14430375" y="6819899"/>
          <a:ext cx="114300" cy="161925"/>
          <a:chOff x="198" y="457"/>
          <a:chExt cx="19" cy="36"/>
        </a:xfrm>
      </xdr:grpSpPr>
      <xdr:sp macro="" textlink="">
        <xdr:nvSpPr>
          <xdr:cNvPr id="170" name="Rectangle 160">
            <a:extLst>
              <a:ext uri="{FF2B5EF4-FFF2-40B4-BE49-F238E27FC236}">
                <a16:creationId xmlns:a16="http://schemas.microsoft.com/office/drawing/2014/main" id="{00000000-0008-0000-0200-0000AA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1" name="Line 161">
            <a:extLst>
              <a:ext uri="{FF2B5EF4-FFF2-40B4-BE49-F238E27FC236}">
                <a16:creationId xmlns:a16="http://schemas.microsoft.com/office/drawing/2014/main" id="{00000000-0008-0000-0200-0000AB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2" name="Line 162">
            <a:extLst>
              <a:ext uri="{FF2B5EF4-FFF2-40B4-BE49-F238E27FC236}">
                <a16:creationId xmlns:a16="http://schemas.microsoft.com/office/drawing/2014/main" id="{00000000-0008-0000-0200-0000AC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35</xdr:row>
      <xdr:rowOff>123825</xdr:rowOff>
    </xdr:from>
    <xdr:to>
      <xdr:col>19</xdr:col>
      <xdr:colOff>390525</xdr:colOff>
      <xdr:row>36</xdr:row>
      <xdr:rowOff>76200</xdr:rowOff>
    </xdr:to>
    <xdr:sp macro="" textlink="">
      <xdr:nvSpPr>
        <xdr:cNvPr id="173" name="Text Box 202">
          <a:extLst>
            <a:ext uri="{FF2B5EF4-FFF2-40B4-BE49-F238E27FC236}">
              <a16:creationId xmlns:a16="http://schemas.microsoft.com/office/drawing/2014/main" id="{00000000-0008-0000-0200-0000AD000000}"/>
            </a:ext>
          </a:extLst>
        </xdr:cNvPr>
        <xdr:cNvSpPr txBox="1">
          <a:spLocks noChangeArrowheads="1"/>
        </xdr:cNvSpPr>
      </xdr:nvSpPr>
      <xdr:spPr bwMode="auto">
        <a:xfrm>
          <a:off x="13220700" y="714375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628650</xdr:colOff>
      <xdr:row>33</xdr:row>
      <xdr:rowOff>9525</xdr:rowOff>
    </xdr:from>
    <xdr:to>
      <xdr:col>22</xdr:col>
      <xdr:colOff>57150</xdr:colOff>
      <xdr:row>34</xdr:row>
      <xdr:rowOff>0</xdr:rowOff>
    </xdr:to>
    <xdr:grpSp>
      <xdr:nvGrpSpPr>
        <xdr:cNvPr id="174" name="Group 159">
          <a:extLst>
            <a:ext uri="{FF2B5EF4-FFF2-40B4-BE49-F238E27FC236}">
              <a16:creationId xmlns:a16="http://schemas.microsoft.com/office/drawing/2014/main" id="{00000000-0008-0000-0200-0000AE000000}"/>
            </a:ext>
          </a:extLst>
        </xdr:cNvPr>
        <xdr:cNvGrpSpPr>
          <a:grpSpLocks/>
        </xdr:cNvGrpSpPr>
      </xdr:nvGrpSpPr>
      <xdr:grpSpPr bwMode="auto">
        <a:xfrm>
          <a:off x="14839950" y="6638925"/>
          <a:ext cx="104775" cy="171450"/>
          <a:chOff x="198" y="457"/>
          <a:chExt cx="19" cy="36"/>
        </a:xfrm>
      </xdr:grpSpPr>
      <xdr:sp macro="" textlink="">
        <xdr:nvSpPr>
          <xdr:cNvPr id="175" name="Rectangle 160">
            <a:extLst>
              <a:ext uri="{FF2B5EF4-FFF2-40B4-BE49-F238E27FC236}">
                <a16:creationId xmlns:a16="http://schemas.microsoft.com/office/drawing/2014/main" id="{00000000-0008-0000-0200-0000A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6" name="Line 161">
            <a:extLst>
              <a:ext uri="{FF2B5EF4-FFF2-40B4-BE49-F238E27FC236}">
                <a16:creationId xmlns:a16="http://schemas.microsoft.com/office/drawing/2014/main" id="{00000000-0008-0000-0200-0000B0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Line 162">
            <a:extLst>
              <a:ext uri="{FF2B5EF4-FFF2-40B4-BE49-F238E27FC236}">
                <a16:creationId xmlns:a16="http://schemas.microsoft.com/office/drawing/2014/main" id="{00000000-0008-0000-0200-0000B1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400050</xdr:colOff>
      <xdr:row>34</xdr:row>
      <xdr:rowOff>19050</xdr:rowOff>
    </xdr:from>
    <xdr:to>
      <xdr:col>20</xdr:col>
      <xdr:colOff>514350</xdr:colOff>
      <xdr:row>35</xdr:row>
      <xdr:rowOff>9525</xdr:rowOff>
    </xdr:to>
    <xdr:grpSp>
      <xdr:nvGrpSpPr>
        <xdr:cNvPr id="178" name="Group 159">
          <a:extLst>
            <a:ext uri="{FF2B5EF4-FFF2-40B4-BE49-F238E27FC236}">
              <a16:creationId xmlns:a16="http://schemas.microsoft.com/office/drawing/2014/main" id="{00000000-0008-0000-0200-0000B2000000}"/>
            </a:ext>
          </a:extLst>
        </xdr:cNvPr>
        <xdr:cNvGrpSpPr>
          <a:grpSpLocks/>
        </xdr:cNvGrpSpPr>
      </xdr:nvGrpSpPr>
      <xdr:grpSpPr bwMode="auto">
        <a:xfrm>
          <a:off x="13935075" y="6829425"/>
          <a:ext cx="114300" cy="161925"/>
          <a:chOff x="198" y="457"/>
          <a:chExt cx="19" cy="36"/>
        </a:xfrm>
      </xdr:grpSpPr>
      <xdr:sp macro="" textlink="">
        <xdr:nvSpPr>
          <xdr:cNvPr id="179" name="Rectangle 160">
            <a:extLst>
              <a:ext uri="{FF2B5EF4-FFF2-40B4-BE49-F238E27FC236}">
                <a16:creationId xmlns:a16="http://schemas.microsoft.com/office/drawing/2014/main" id="{00000000-0008-0000-0200-0000B3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0" name="Line 161">
            <a:extLst>
              <a:ext uri="{FF2B5EF4-FFF2-40B4-BE49-F238E27FC236}">
                <a16:creationId xmlns:a16="http://schemas.microsoft.com/office/drawing/2014/main" id="{00000000-0008-0000-0200-0000B4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1" name="Line 162">
            <a:extLst>
              <a:ext uri="{FF2B5EF4-FFF2-40B4-BE49-F238E27FC236}">
                <a16:creationId xmlns:a16="http://schemas.microsoft.com/office/drawing/2014/main" id="{00000000-0008-0000-0200-0000B5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180975</xdr:colOff>
      <xdr:row>33</xdr:row>
      <xdr:rowOff>19050</xdr:rowOff>
    </xdr:from>
    <xdr:to>
      <xdr:col>22</xdr:col>
      <xdr:colOff>295275</xdr:colOff>
      <xdr:row>34</xdr:row>
      <xdr:rowOff>9525</xdr:rowOff>
    </xdr:to>
    <xdr:grpSp>
      <xdr:nvGrpSpPr>
        <xdr:cNvPr id="182" name="Group 159">
          <a:extLst>
            <a:ext uri="{FF2B5EF4-FFF2-40B4-BE49-F238E27FC236}">
              <a16:creationId xmlns:a16="http://schemas.microsoft.com/office/drawing/2014/main" id="{00000000-0008-0000-0200-0000B6000000}"/>
            </a:ext>
          </a:extLst>
        </xdr:cNvPr>
        <xdr:cNvGrpSpPr>
          <a:grpSpLocks/>
        </xdr:cNvGrpSpPr>
      </xdr:nvGrpSpPr>
      <xdr:grpSpPr bwMode="auto">
        <a:xfrm>
          <a:off x="15068550" y="6648450"/>
          <a:ext cx="114300" cy="171450"/>
          <a:chOff x="198" y="457"/>
          <a:chExt cx="19" cy="36"/>
        </a:xfrm>
      </xdr:grpSpPr>
      <xdr:sp macro="" textlink="">
        <xdr:nvSpPr>
          <xdr:cNvPr id="183" name="Rectangle 160">
            <a:extLst>
              <a:ext uri="{FF2B5EF4-FFF2-40B4-BE49-F238E27FC236}">
                <a16:creationId xmlns:a16="http://schemas.microsoft.com/office/drawing/2014/main" id="{00000000-0008-0000-0200-0000B7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4" name="Line 161">
            <a:extLst>
              <a:ext uri="{FF2B5EF4-FFF2-40B4-BE49-F238E27FC236}">
                <a16:creationId xmlns:a16="http://schemas.microsoft.com/office/drawing/2014/main" id="{00000000-0008-0000-0200-0000B8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Line 162">
            <a:extLst>
              <a:ext uri="{FF2B5EF4-FFF2-40B4-BE49-F238E27FC236}">
                <a16:creationId xmlns:a16="http://schemas.microsoft.com/office/drawing/2014/main" id="{00000000-0008-0000-0200-0000B9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657225</xdr:colOff>
      <xdr:row>34</xdr:row>
      <xdr:rowOff>9525</xdr:rowOff>
    </xdr:from>
    <xdr:to>
      <xdr:col>21</xdr:col>
      <xdr:colOff>85725</xdr:colOff>
      <xdr:row>35</xdr:row>
      <xdr:rowOff>0</xdr:rowOff>
    </xdr:to>
    <xdr:grpSp>
      <xdr:nvGrpSpPr>
        <xdr:cNvPr id="186" name="Group 159">
          <a:extLst>
            <a:ext uri="{FF2B5EF4-FFF2-40B4-BE49-F238E27FC236}">
              <a16:creationId xmlns:a16="http://schemas.microsoft.com/office/drawing/2014/main" id="{00000000-0008-0000-0200-0000BA000000}"/>
            </a:ext>
          </a:extLst>
        </xdr:cNvPr>
        <xdr:cNvGrpSpPr>
          <a:grpSpLocks/>
        </xdr:cNvGrpSpPr>
      </xdr:nvGrpSpPr>
      <xdr:grpSpPr bwMode="auto">
        <a:xfrm>
          <a:off x="14192250" y="6819900"/>
          <a:ext cx="104775" cy="161925"/>
          <a:chOff x="198" y="457"/>
          <a:chExt cx="19" cy="36"/>
        </a:xfrm>
      </xdr:grpSpPr>
      <xdr:sp macro="" textlink="">
        <xdr:nvSpPr>
          <xdr:cNvPr id="187" name="Rectangle 160">
            <a:extLst>
              <a:ext uri="{FF2B5EF4-FFF2-40B4-BE49-F238E27FC236}">
                <a16:creationId xmlns:a16="http://schemas.microsoft.com/office/drawing/2014/main" id="{00000000-0008-0000-0200-0000BB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8" name="Line 161">
            <a:extLst>
              <a:ext uri="{FF2B5EF4-FFF2-40B4-BE49-F238E27FC236}">
                <a16:creationId xmlns:a16="http://schemas.microsoft.com/office/drawing/2014/main" id="{00000000-0008-0000-0200-0000BC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Line 162">
            <a:extLst>
              <a:ext uri="{FF2B5EF4-FFF2-40B4-BE49-F238E27FC236}">
                <a16:creationId xmlns:a16="http://schemas.microsoft.com/office/drawing/2014/main" id="{00000000-0008-0000-0200-0000BD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34</xdr:row>
      <xdr:rowOff>47625</xdr:rowOff>
    </xdr:from>
    <xdr:to>
      <xdr:col>20</xdr:col>
      <xdr:colOff>304800</xdr:colOff>
      <xdr:row>35</xdr:row>
      <xdr:rowOff>38100</xdr:rowOff>
    </xdr:to>
    <xdr:grpSp>
      <xdr:nvGrpSpPr>
        <xdr:cNvPr id="190" name="Group 159">
          <a:extLst>
            <a:ext uri="{FF2B5EF4-FFF2-40B4-BE49-F238E27FC236}">
              <a16:creationId xmlns:a16="http://schemas.microsoft.com/office/drawing/2014/main" id="{00000000-0008-0000-0200-0000BE000000}"/>
            </a:ext>
          </a:extLst>
        </xdr:cNvPr>
        <xdr:cNvGrpSpPr>
          <a:grpSpLocks/>
        </xdr:cNvGrpSpPr>
      </xdr:nvGrpSpPr>
      <xdr:grpSpPr bwMode="auto">
        <a:xfrm>
          <a:off x="13725525" y="6858000"/>
          <a:ext cx="114300" cy="161925"/>
          <a:chOff x="198" y="457"/>
          <a:chExt cx="19" cy="36"/>
        </a:xfrm>
      </xdr:grpSpPr>
      <xdr:sp macro="" textlink="">
        <xdr:nvSpPr>
          <xdr:cNvPr id="191" name="Rectangle 160">
            <a:extLst>
              <a:ext uri="{FF2B5EF4-FFF2-40B4-BE49-F238E27FC236}">
                <a16:creationId xmlns:a16="http://schemas.microsoft.com/office/drawing/2014/main" id="{00000000-0008-0000-0200-0000B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2" name="Line 161">
            <a:extLst>
              <a:ext uri="{FF2B5EF4-FFF2-40B4-BE49-F238E27FC236}">
                <a16:creationId xmlns:a16="http://schemas.microsoft.com/office/drawing/2014/main" id="{00000000-0008-0000-0200-0000C0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3" name="Line 162">
            <a:extLst>
              <a:ext uri="{FF2B5EF4-FFF2-40B4-BE49-F238E27FC236}">
                <a16:creationId xmlns:a16="http://schemas.microsoft.com/office/drawing/2014/main" id="{00000000-0008-0000-0200-0000C1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9525</xdr:colOff>
      <xdr:row>34</xdr:row>
      <xdr:rowOff>9525</xdr:rowOff>
    </xdr:from>
    <xdr:to>
      <xdr:col>20</xdr:col>
      <xdr:colOff>123825</xdr:colOff>
      <xdr:row>35</xdr:row>
      <xdr:rowOff>0</xdr:rowOff>
    </xdr:to>
    <xdr:grpSp>
      <xdr:nvGrpSpPr>
        <xdr:cNvPr id="194" name="Group 159">
          <a:extLst>
            <a:ext uri="{FF2B5EF4-FFF2-40B4-BE49-F238E27FC236}">
              <a16:creationId xmlns:a16="http://schemas.microsoft.com/office/drawing/2014/main" id="{00000000-0008-0000-0200-0000C2000000}"/>
            </a:ext>
          </a:extLst>
        </xdr:cNvPr>
        <xdr:cNvGrpSpPr>
          <a:grpSpLocks/>
        </xdr:cNvGrpSpPr>
      </xdr:nvGrpSpPr>
      <xdr:grpSpPr bwMode="auto">
        <a:xfrm>
          <a:off x="13544550" y="6819900"/>
          <a:ext cx="114300" cy="161925"/>
          <a:chOff x="198" y="457"/>
          <a:chExt cx="19" cy="36"/>
        </a:xfrm>
      </xdr:grpSpPr>
      <xdr:sp macro="" textlink="">
        <xdr:nvSpPr>
          <xdr:cNvPr id="195" name="Rectangle 160">
            <a:extLst>
              <a:ext uri="{FF2B5EF4-FFF2-40B4-BE49-F238E27FC236}">
                <a16:creationId xmlns:a16="http://schemas.microsoft.com/office/drawing/2014/main" id="{00000000-0008-0000-0200-0000C3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6" name="Line 161">
            <a:extLst>
              <a:ext uri="{FF2B5EF4-FFF2-40B4-BE49-F238E27FC236}">
                <a16:creationId xmlns:a16="http://schemas.microsoft.com/office/drawing/2014/main" id="{00000000-0008-0000-0200-0000C4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7" name="Line 162">
            <a:extLst>
              <a:ext uri="{FF2B5EF4-FFF2-40B4-BE49-F238E27FC236}">
                <a16:creationId xmlns:a16="http://schemas.microsoft.com/office/drawing/2014/main" id="{00000000-0008-0000-0200-0000C5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419100</xdr:colOff>
      <xdr:row>32</xdr:row>
      <xdr:rowOff>161925</xdr:rowOff>
    </xdr:from>
    <xdr:to>
      <xdr:col>20</xdr:col>
      <xdr:colOff>533400</xdr:colOff>
      <xdr:row>33</xdr:row>
      <xdr:rowOff>152400</xdr:rowOff>
    </xdr:to>
    <xdr:grpSp>
      <xdr:nvGrpSpPr>
        <xdr:cNvPr id="198" name="Group 159">
          <a:extLst>
            <a:ext uri="{FF2B5EF4-FFF2-40B4-BE49-F238E27FC236}">
              <a16:creationId xmlns:a16="http://schemas.microsoft.com/office/drawing/2014/main" id="{00000000-0008-0000-0200-0000C6000000}"/>
            </a:ext>
          </a:extLst>
        </xdr:cNvPr>
        <xdr:cNvGrpSpPr>
          <a:grpSpLocks/>
        </xdr:cNvGrpSpPr>
      </xdr:nvGrpSpPr>
      <xdr:grpSpPr bwMode="auto">
        <a:xfrm>
          <a:off x="13954125" y="6619875"/>
          <a:ext cx="114300" cy="161925"/>
          <a:chOff x="198" y="457"/>
          <a:chExt cx="19" cy="36"/>
        </a:xfrm>
      </xdr:grpSpPr>
      <xdr:sp macro="" textlink="">
        <xdr:nvSpPr>
          <xdr:cNvPr id="199" name="Rectangle 160">
            <a:extLst>
              <a:ext uri="{FF2B5EF4-FFF2-40B4-BE49-F238E27FC236}">
                <a16:creationId xmlns:a16="http://schemas.microsoft.com/office/drawing/2014/main" id="{00000000-0008-0000-0200-0000C7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0" name="Line 161">
            <a:extLst>
              <a:ext uri="{FF2B5EF4-FFF2-40B4-BE49-F238E27FC236}">
                <a16:creationId xmlns:a16="http://schemas.microsoft.com/office/drawing/2014/main" id="{00000000-0008-0000-0200-0000C8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1" name="Line 162">
            <a:extLst>
              <a:ext uri="{FF2B5EF4-FFF2-40B4-BE49-F238E27FC236}">
                <a16:creationId xmlns:a16="http://schemas.microsoft.com/office/drawing/2014/main" id="{00000000-0008-0000-0200-0000C9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447675</xdr:colOff>
      <xdr:row>32</xdr:row>
      <xdr:rowOff>161925</xdr:rowOff>
    </xdr:from>
    <xdr:to>
      <xdr:col>21</xdr:col>
      <xdr:colOff>561975</xdr:colOff>
      <xdr:row>33</xdr:row>
      <xdr:rowOff>152400</xdr:rowOff>
    </xdr:to>
    <xdr:grpSp>
      <xdr:nvGrpSpPr>
        <xdr:cNvPr id="202" name="Group 159">
          <a:extLst>
            <a:ext uri="{FF2B5EF4-FFF2-40B4-BE49-F238E27FC236}">
              <a16:creationId xmlns:a16="http://schemas.microsoft.com/office/drawing/2014/main" id="{00000000-0008-0000-0200-0000CA000000}"/>
            </a:ext>
          </a:extLst>
        </xdr:cNvPr>
        <xdr:cNvGrpSpPr>
          <a:grpSpLocks/>
        </xdr:cNvGrpSpPr>
      </xdr:nvGrpSpPr>
      <xdr:grpSpPr bwMode="auto">
        <a:xfrm>
          <a:off x="14658975" y="6619875"/>
          <a:ext cx="114300" cy="161925"/>
          <a:chOff x="198" y="457"/>
          <a:chExt cx="19" cy="36"/>
        </a:xfrm>
      </xdr:grpSpPr>
      <xdr:sp macro="" textlink="">
        <xdr:nvSpPr>
          <xdr:cNvPr id="203" name="Rectangle 160">
            <a:extLst>
              <a:ext uri="{FF2B5EF4-FFF2-40B4-BE49-F238E27FC236}">
                <a16:creationId xmlns:a16="http://schemas.microsoft.com/office/drawing/2014/main" id="{00000000-0008-0000-0200-0000CB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4" name="Line 161">
            <a:extLst>
              <a:ext uri="{FF2B5EF4-FFF2-40B4-BE49-F238E27FC236}">
                <a16:creationId xmlns:a16="http://schemas.microsoft.com/office/drawing/2014/main" id="{00000000-0008-0000-0200-0000CC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5" name="Line 162">
            <a:extLst>
              <a:ext uri="{FF2B5EF4-FFF2-40B4-BE49-F238E27FC236}">
                <a16:creationId xmlns:a16="http://schemas.microsoft.com/office/drawing/2014/main" id="{00000000-0008-0000-0200-0000CD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33</xdr:row>
      <xdr:rowOff>0</xdr:rowOff>
    </xdr:from>
    <xdr:to>
      <xdr:col>20</xdr:col>
      <xdr:colOff>304800</xdr:colOff>
      <xdr:row>33</xdr:row>
      <xdr:rowOff>161925</xdr:rowOff>
    </xdr:to>
    <xdr:grpSp>
      <xdr:nvGrpSpPr>
        <xdr:cNvPr id="206" name="Group 159">
          <a:extLst>
            <a:ext uri="{FF2B5EF4-FFF2-40B4-BE49-F238E27FC236}">
              <a16:creationId xmlns:a16="http://schemas.microsoft.com/office/drawing/2014/main" id="{00000000-0008-0000-0200-0000CE000000}"/>
            </a:ext>
          </a:extLst>
        </xdr:cNvPr>
        <xdr:cNvGrpSpPr>
          <a:grpSpLocks/>
        </xdr:cNvGrpSpPr>
      </xdr:nvGrpSpPr>
      <xdr:grpSpPr bwMode="auto">
        <a:xfrm>
          <a:off x="13725525" y="6629400"/>
          <a:ext cx="114300" cy="161925"/>
          <a:chOff x="198" y="457"/>
          <a:chExt cx="19" cy="36"/>
        </a:xfrm>
      </xdr:grpSpPr>
      <xdr:sp macro="" textlink="">
        <xdr:nvSpPr>
          <xdr:cNvPr id="207" name="Rectangle 160">
            <a:extLst>
              <a:ext uri="{FF2B5EF4-FFF2-40B4-BE49-F238E27FC236}">
                <a16:creationId xmlns:a16="http://schemas.microsoft.com/office/drawing/2014/main" id="{00000000-0008-0000-0200-0000C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8" name="Line 161">
            <a:extLst>
              <a:ext uri="{FF2B5EF4-FFF2-40B4-BE49-F238E27FC236}">
                <a16:creationId xmlns:a16="http://schemas.microsoft.com/office/drawing/2014/main" id="{00000000-0008-0000-0200-0000D0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9" name="Line 162">
            <a:extLst>
              <a:ext uri="{FF2B5EF4-FFF2-40B4-BE49-F238E27FC236}">
                <a16:creationId xmlns:a16="http://schemas.microsoft.com/office/drawing/2014/main" id="{00000000-0008-0000-0200-0000D1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33</xdr:row>
      <xdr:rowOff>9525</xdr:rowOff>
    </xdr:from>
    <xdr:to>
      <xdr:col>21</xdr:col>
      <xdr:colOff>333375</xdr:colOff>
      <xdr:row>34</xdr:row>
      <xdr:rowOff>0</xdr:rowOff>
    </xdr:to>
    <xdr:grpSp>
      <xdr:nvGrpSpPr>
        <xdr:cNvPr id="210" name="Group 159">
          <a:extLst>
            <a:ext uri="{FF2B5EF4-FFF2-40B4-BE49-F238E27FC236}">
              <a16:creationId xmlns:a16="http://schemas.microsoft.com/office/drawing/2014/main" id="{00000000-0008-0000-0200-0000D2000000}"/>
            </a:ext>
          </a:extLst>
        </xdr:cNvPr>
        <xdr:cNvGrpSpPr>
          <a:grpSpLocks/>
        </xdr:cNvGrpSpPr>
      </xdr:nvGrpSpPr>
      <xdr:grpSpPr bwMode="auto">
        <a:xfrm>
          <a:off x="14430375" y="6638925"/>
          <a:ext cx="114300" cy="171450"/>
          <a:chOff x="198" y="457"/>
          <a:chExt cx="19" cy="36"/>
        </a:xfrm>
      </xdr:grpSpPr>
      <xdr:sp macro="" textlink="">
        <xdr:nvSpPr>
          <xdr:cNvPr id="211" name="Rectangle 160">
            <a:extLst>
              <a:ext uri="{FF2B5EF4-FFF2-40B4-BE49-F238E27FC236}">
                <a16:creationId xmlns:a16="http://schemas.microsoft.com/office/drawing/2014/main" id="{00000000-0008-0000-0200-0000D3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2" name="Line 161">
            <a:extLst>
              <a:ext uri="{FF2B5EF4-FFF2-40B4-BE49-F238E27FC236}">
                <a16:creationId xmlns:a16="http://schemas.microsoft.com/office/drawing/2014/main" id="{00000000-0008-0000-0200-0000D4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3" name="Line 162">
            <a:extLst>
              <a:ext uri="{FF2B5EF4-FFF2-40B4-BE49-F238E27FC236}">
                <a16:creationId xmlns:a16="http://schemas.microsoft.com/office/drawing/2014/main" id="{00000000-0008-0000-0200-0000D5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676275</xdr:colOff>
      <xdr:row>33</xdr:row>
      <xdr:rowOff>9525</xdr:rowOff>
    </xdr:from>
    <xdr:to>
      <xdr:col>21</xdr:col>
      <xdr:colOff>104775</xdr:colOff>
      <xdr:row>34</xdr:row>
      <xdr:rowOff>0</xdr:rowOff>
    </xdr:to>
    <xdr:grpSp>
      <xdr:nvGrpSpPr>
        <xdr:cNvPr id="214" name="Group 159">
          <a:extLst>
            <a:ext uri="{FF2B5EF4-FFF2-40B4-BE49-F238E27FC236}">
              <a16:creationId xmlns:a16="http://schemas.microsoft.com/office/drawing/2014/main" id="{00000000-0008-0000-0200-0000D6000000}"/>
            </a:ext>
          </a:extLst>
        </xdr:cNvPr>
        <xdr:cNvGrpSpPr>
          <a:grpSpLocks/>
        </xdr:cNvGrpSpPr>
      </xdr:nvGrpSpPr>
      <xdr:grpSpPr bwMode="auto">
        <a:xfrm>
          <a:off x="14211300" y="6638925"/>
          <a:ext cx="104775" cy="171450"/>
          <a:chOff x="198" y="457"/>
          <a:chExt cx="19" cy="36"/>
        </a:xfrm>
      </xdr:grpSpPr>
      <xdr:sp macro="" textlink="">
        <xdr:nvSpPr>
          <xdr:cNvPr id="215" name="Rectangle 160">
            <a:extLst>
              <a:ext uri="{FF2B5EF4-FFF2-40B4-BE49-F238E27FC236}">
                <a16:creationId xmlns:a16="http://schemas.microsoft.com/office/drawing/2014/main" id="{00000000-0008-0000-0200-0000D7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6" name="Line 161">
            <a:extLst>
              <a:ext uri="{FF2B5EF4-FFF2-40B4-BE49-F238E27FC236}">
                <a16:creationId xmlns:a16="http://schemas.microsoft.com/office/drawing/2014/main" id="{00000000-0008-0000-0200-0000D8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7" name="Line 162">
            <a:extLst>
              <a:ext uri="{FF2B5EF4-FFF2-40B4-BE49-F238E27FC236}">
                <a16:creationId xmlns:a16="http://schemas.microsoft.com/office/drawing/2014/main" id="{00000000-0008-0000-0200-0000D9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676275</xdr:colOff>
      <xdr:row>33</xdr:row>
      <xdr:rowOff>9525</xdr:rowOff>
    </xdr:from>
    <xdr:to>
      <xdr:col>20</xdr:col>
      <xdr:colOff>104775</xdr:colOff>
      <xdr:row>34</xdr:row>
      <xdr:rowOff>0</xdr:rowOff>
    </xdr:to>
    <xdr:grpSp>
      <xdr:nvGrpSpPr>
        <xdr:cNvPr id="218" name="Group 159">
          <a:extLst>
            <a:ext uri="{FF2B5EF4-FFF2-40B4-BE49-F238E27FC236}">
              <a16:creationId xmlns:a16="http://schemas.microsoft.com/office/drawing/2014/main" id="{00000000-0008-0000-0200-0000DA000000}"/>
            </a:ext>
          </a:extLst>
        </xdr:cNvPr>
        <xdr:cNvGrpSpPr>
          <a:grpSpLocks/>
        </xdr:cNvGrpSpPr>
      </xdr:nvGrpSpPr>
      <xdr:grpSpPr bwMode="auto">
        <a:xfrm>
          <a:off x="13535025" y="6638925"/>
          <a:ext cx="104775" cy="171450"/>
          <a:chOff x="198" y="457"/>
          <a:chExt cx="19" cy="36"/>
        </a:xfrm>
      </xdr:grpSpPr>
      <xdr:sp macro="" textlink="">
        <xdr:nvSpPr>
          <xdr:cNvPr id="219" name="Rectangle 160">
            <a:extLst>
              <a:ext uri="{FF2B5EF4-FFF2-40B4-BE49-F238E27FC236}">
                <a16:creationId xmlns:a16="http://schemas.microsoft.com/office/drawing/2014/main" id="{00000000-0008-0000-0200-0000DB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0" name="Line 161">
            <a:extLst>
              <a:ext uri="{FF2B5EF4-FFF2-40B4-BE49-F238E27FC236}">
                <a16:creationId xmlns:a16="http://schemas.microsoft.com/office/drawing/2014/main" id="{00000000-0008-0000-0200-0000DC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Line 162">
            <a:extLst>
              <a:ext uri="{FF2B5EF4-FFF2-40B4-BE49-F238E27FC236}">
                <a16:creationId xmlns:a16="http://schemas.microsoft.com/office/drawing/2014/main" id="{00000000-0008-0000-0200-0000DD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438150</xdr:colOff>
      <xdr:row>34</xdr:row>
      <xdr:rowOff>9524</xdr:rowOff>
    </xdr:from>
    <xdr:to>
      <xdr:col>21</xdr:col>
      <xdr:colOff>552450</xdr:colOff>
      <xdr:row>34</xdr:row>
      <xdr:rowOff>171449</xdr:rowOff>
    </xdr:to>
    <xdr:grpSp>
      <xdr:nvGrpSpPr>
        <xdr:cNvPr id="222" name="Group 159">
          <a:extLst>
            <a:ext uri="{FF2B5EF4-FFF2-40B4-BE49-F238E27FC236}">
              <a16:creationId xmlns:a16="http://schemas.microsoft.com/office/drawing/2014/main" id="{00000000-0008-0000-0200-0000DE000000}"/>
            </a:ext>
          </a:extLst>
        </xdr:cNvPr>
        <xdr:cNvGrpSpPr>
          <a:grpSpLocks/>
        </xdr:cNvGrpSpPr>
      </xdr:nvGrpSpPr>
      <xdr:grpSpPr bwMode="auto">
        <a:xfrm>
          <a:off x="14649450" y="6819899"/>
          <a:ext cx="114300" cy="161925"/>
          <a:chOff x="198" y="457"/>
          <a:chExt cx="19" cy="36"/>
        </a:xfrm>
      </xdr:grpSpPr>
      <xdr:sp macro="" textlink="">
        <xdr:nvSpPr>
          <xdr:cNvPr id="223" name="Rectangle 160">
            <a:extLst>
              <a:ext uri="{FF2B5EF4-FFF2-40B4-BE49-F238E27FC236}">
                <a16:creationId xmlns:a16="http://schemas.microsoft.com/office/drawing/2014/main" id="{00000000-0008-0000-0200-0000D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4" name="Line 161">
            <a:extLst>
              <a:ext uri="{FF2B5EF4-FFF2-40B4-BE49-F238E27FC236}">
                <a16:creationId xmlns:a16="http://schemas.microsoft.com/office/drawing/2014/main" id="{00000000-0008-0000-0200-0000E0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Line 162">
            <a:extLst>
              <a:ext uri="{FF2B5EF4-FFF2-40B4-BE49-F238E27FC236}">
                <a16:creationId xmlns:a16="http://schemas.microsoft.com/office/drawing/2014/main" id="{00000000-0008-0000-0200-0000E1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190500</xdr:colOff>
      <xdr:row>38</xdr:row>
      <xdr:rowOff>123825</xdr:rowOff>
    </xdr:from>
    <xdr:to>
      <xdr:col>21</xdr:col>
      <xdr:colOff>390525</xdr:colOff>
      <xdr:row>39</xdr:row>
      <xdr:rowOff>76200</xdr:rowOff>
    </xdr:to>
    <xdr:sp macro="" textlink="">
      <xdr:nvSpPr>
        <xdr:cNvPr id="226" name="Text Box 202">
          <a:extLst>
            <a:ext uri="{FF2B5EF4-FFF2-40B4-BE49-F238E27FC236}">
              <a16:creationId xmlns:a16="http://schemas.microsoft.com/office/drawing/2014/main" id="{00000000-0008-0000-0200-0000E2000000}"/>
            </a:ext>
          </a:extLst>
        </xdr:cNvPr>
        <xdr:cNvSpPr txBox="1">
          <a:spLocks noChangeArrowheads="1"/>
        </xdr:cNvSpPr>
      </xdr:nvSpPr>
      <xdr:spPr bwMode="auto">
        <a:xfrm>
          <a:off x="14592300" y="769620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676275</xdr:colOff>
      <xdr:row>34</xdr:row>
      <xdr:rowOff>9525</xdr:rowOff>
    </xdr:from>
    <xdr:to>
      <xdr:col>22</xdr:col>
      <xdr:colOff>104775</xdr:colOff>
      <xdr:row>35</xdr:row>
      <xdr:rowOff>0</xdr:rowOff>
    </xdr:to>
    <xdr:grpSp>
      <xdr:nvGrpSpPr>
        <xdr:cNvPr id="227" name="Group 159">
          <a:extLst>
            <a:ext uri="{FF2B5EF4-FFF2-40B4-BE49-F238E27FC236}">
              <a16:creationId xmlns:a16="http://schemas.microsoft.com/office/drawing/2014/main" id="{00000000-0008-0000-0200-0000E3000000}"/>
            </a:ext>
          </a:extLst>
        </xdr:cNvPr>
        <xdr:cNvGrpSpPr>
          <a:grpSpLocks/>
        </xdr:cNvGrpSpPr>
      </xdr:nvGrpSpPr>
      <xdr:grpSpPr bwMode="auto">
        <a:xfrm>
          <a:off x="14887575" y="6819900"/>
          <a:ext cx="104775" cy="161925"/>
          <a:chOff x="198" y="457"/>
          <a:chExt cx="19" cy="36"/>
        </a:xfrm>
      </xdr:grpSpPr>
      <xdr:sp macro="" textlink="">
        <xdr:nvSpPr>
          <xdr:cNvPr id="228" name="Rectangle 160">
            <a:extLst>
              <a:ext uri="{FF2B5EF4-FFF2-40B4-BE49-F238E27FC236}">
                <a16:creationId xmlns:a16="http://schemas.microsoft.com/office/drawing/2014/main" id="{00000000-0008-0000-0200-0000E4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9" name="Line 161">
            <a:extLst>
              <a:ext uri="{FF2B5EF4-FFF2-40B4-BE49-F238E27FC236}">
                <a16:creationId xmlns:a16="http://schemas.microsoft.com/office/drawing/2014/main" id="{00000000-0008-0000-0200-0000E5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0" name="Line 162">
            <a:extLst>
              <a:ext uri="{FF2B5EF4-FFF2-40B4-BE49-F238E27FC236}">
                <a16:creationId xmlns:a16="http://schemas.microsoft.com/office/drawing/2014/main" id="{00000000-0008-0000-0200-0000E6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34</xdr:row>
      <xdr:rowOff>28575</xdr:rowOff>
    </xdr:from>
    <xdr:to>
      <xdr:col>22</xdr:col>
      <xdr:colOff>323850</xdr:colOff>
      <xdr:row>35</xdr:row>
      <xdr:rowOff>19050</xdr:rowOff>
    </xdr:to>
    <xdr:grpSp>
      <xdr:nvGrpSpPr>
        <xdr:cNvPr id="231" name="Group 159">
          <a:extLst>
            <a:ext uri="{FF2B5EF4-FFF2-40B4-BE49-F238E27FC236}">
              <a16:creationId xmlns:a16="http://schemas.microsoft.com/office/drawing/2014/main" id="{00000000-0008-0000-0200-0000E7000000}"/>
            </a:ext>
          </a:extLst>
        </xdr:cNvPr>
        <xdr:cNvGrpSpPr>
          <a:grpSpLocks/>
        </xdr:cNvGrpSpPr>
      </xdr:nvGrpSpPr>
      <xdr:grpSpPr bwMode="auto">
        <a:xfrm>
          <a:off x="15097125" y="6838950"/>
          <a:ext cx="114300" cy="161925"/>
          <a:chOff x="198" y="457"/>
          <a:chExt cx="19" cy="36"/>
        </a:xfrm>
      </xdr:grpSpPr>
      <xdr:sp macro="" textlink="">
        <xdr:nvSpPr>
          <xdr:cNvPr id="232" name="Rectangle 160">
            <a:extLst>
              <a:ext uri="{FF2B5EF4-FFF2-40B4-BE49-F238E27FC236}">
                <a16:creationId xmlns:a16="http://schemas.microsoft.com/office/drawing/2014/main" id="{00000000-0008-0000-0200-0000E8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3" name="Line 161">
            <a:extLst>
              <a:ext uri="{FF2B5EF4-FFF2-40B4-BE49-F238E27FC236}">
                <a16:creationId xmlns:a16="http://schemas.microsoft.com/office/drawing/2014/main" id="{00000000-0008-0000-0200-0000E9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4" name="Line 162">
            <a:extLst>
              <a:ext uri="{FF2B5EF4-FFF2-40B4-BE49-F238E27FC236}">
                <a16:creationId xmlns:a16="http://schemas.microsoft.com/office/drawing/2014/main" id="{00000000-0008-0000-0200-0000EA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57150</xdr:colOff>
      <xdr:row>35</xdr:row>
      <xdr:rowOff>9524</xdr:rowOff>
    </xdr:from>
    <xdr:to>
      <xdr:col>16</xdr:col>
      <xdr:colOff>171450</xdr:colOff>
      <xdr:row>35</xdr:row>
      <xdr:rowOff>171449</xdr:rowOff>
    </xdr:to>
    <xdr:grpSp>
      <xdr:nvGrpSpPr>
        <xdr:cNvPr id="235" name="Group 159">
          <a:extLst>
            <a:ext uri="{FF2B5EF4-FFF2-40B4-BE49-F238E27FC236}">
              <a16:creationId xmlns:a16="http://schemas.microsoft.com/office/drawing/2014/main" id="{00000000-0008-0000-0200-0000EB000000}"/>
            </a:ext>
          </a:extLst>
        </xdr:cNvPr>
        <xdr:cNvGrpSpPr>
          <a:grpSpLocks/>
        </xdr:cNvGrpSpPr>
      </xdr:nvGrpSpPr>
      <xdr:grpSpPr bwMode="auto">
        <a:xfrm>
          <a:off x="10887075" y="6991349"/>
          <a:ext cx="114300" cy="161925"/>
          <a:chOff x="198" y="457"/>
          <a:chExt cx="19" cy="36"/>
        </a:xfrm>
      </xdr:grpSpPr>
      <xdr:sp macro="" textlink="">
        <xdr:nvSpPr>
          <xdr:cNvPr id="236" name="Rectangle 160">
            <a:extLst>
              <a:ext uri="{FF2B5EF4-FFF2-40B4-BE49-F238E27FC236}">
                <a16:creationId xmlns:a16="http://schemas.microsoft.com/office/drawing/2014/main" id="{00000000-0008-0000-0200-0000EC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7" name="Line 161">
            <a:extLst>
              <a:ext uri="{FF2B5EF4-FFF2-40B4-BE49-F238E27FC236}">
                <a16:creationId xmlns:a16="http://schemas.microsoft.com/office/drawing/2014/main" id="{00000000-0008-0000-0200-0000ED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8" name="Line 162">
            <a:extLst>
              <a:ext uri="{FF2B5EF4-FFF2-40B4-BE49-F238E27FC236}">
                <a16:creationId xmlns:a16="http://schemas.microsoft.com/office/drawing/2014/main" id="{00000000-0008-0000-0200-0000EE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152400</xdr:colOff>
      <xdr:row>36</xdr:row>
      <xdr:rowOff>76200</xdr:rowOff>
    </xdr:from>
    <xdr:to>
      <xdr:col>18</xdr:col>
      <xdr:colOff>352425</xdr:colOff>
      <xdr:row>37</xdr:row>
      <xdr:rowOff>28575</xdr:rowOff>
    </xdr:to>
    <xdr:sp macro="" textlink="">
      <xdr:nvSpPr>
        <xdr:cNvPr id="239" name="Text Box 202">
          <a:extLst>
            <a:ext uri="{FF2B5EF4-FFF2-40B4-BE49-F238E27FC236}">
              <a16:creationId xmlns:a16="http://schemas.microsoft.com/office/drawing/2014/main" id="{00000000-0008-0000-0200-0000EF000000}"/>
            </a:ext>
          </a:extLst>
        </xdr:cNvPr>
        <xdr:cNvSpPr txBox="1">
          <a:spLocks noChangeArrowheads="1"/>
        </xdr:cNvSpPr>
      </xdr:nvSpPr>
      <xdr:spPr bwMode="auto">
        <a:xfrm>
          <a:off x="12496800" y="7286625"/>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35</xdr:row>
      <xdr:rowOff>123825</xdr:rowOff>
    </xdr:from>
    <xdr:to>
      <xdr:col>19</xdr:col>
      <xdr:colOff>390525</xdr:colOff>
      <xdr:row>36</xdr:row>
      <xdr:rowOff>76200</xdr:rowOff>
    </xdr:to>
    <xdr:sp macro="" textlink="">
      <xdr:nvSpPr>
        <xdr:cNvPr id="240" name="Text Box 202">
          <a:extLst>
            <a:ext uri="{FF2B5EF4-FFF2-40B4-BE49-F238E27FC236}">
              <a16:creationId xmlns:a16="http://schemas.microsoft.com/office/drawing/2014/main" id="{00000000-0008-0000-0200-0000F0000000}"/>
            </a:ext>
          </a:extLst>
        </xdr:cNvPr>
        <xdr:cNvSpPr txBox="1">
          <a:spLocks noChangeArrowheads="1"/>
        </xdr:cNvSpPr>
      </xdr:nvSpPr>
      <xdr:spPr bwMode="auto">
        <a:xfrm>
          <a:off x="13220700" y="714375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190500</xdr:colOff>
      <xdr:row>36</xdr:row>
      <xdr:rowOff>123825</xdr:rowOff>
    </xdr:from>
    <xdr:to>
      <xdr:col>19</xdr:col>
      <xdr:colOff>390525</xdr:colOff>
      <xdr:row>37</xdr:row>
      <xdr:rowOff>76200</xdr:rowOff>
    </xdr:to>
    <xdr:sp macro="" textlink="">
      <xdr:nvSpPr>
        <xdr:cNvPr id="241" name="Text Box 202">
          <a:extLst>
            <a:ext uri="{FF2B5EF4-FFF2-40B4-BE49-F238E27FC236}">
              <a16:creationId xmlns:a16="http://schemas.microsoft.com/office/drawing/2014/main" id="{00000000-0008-0000-0200-0000F1000000}"/>
            </a:ext>
          </a:extLst>
        </xdr:cNvPr>
        <xdr:cNvSpPr txBox="1">
          <a:spLocks noChangeArrowheads="1"/>
        </xdr:cNvSpPr>
      </xdr:nvSpPr>
      <xdr:spPr bwMode="auto">
        <a:xfrm>
          <a:off x="13220700" y="73342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19050</xdr:colOff>
      <xdr:row>35</xdr:row>
      <xdr:rowOff>9525</xdr:rowOff>
    </xdr:from>
    <xdr:to>
      <xdr:col>18</xdr:col>
      <xdr:colOff>133350</xdr:colOff>
      <xdr:row>36</xdr:row>
      <xdr:rowOff>0</xdr:rowOff>
    </xdr:to>
    <xdr:grpSp>
      <xdr:nvGrpSpPr>
        <xdr:cNvPr id="242" name="Group 159">
          <a:extLst>
            <a:ext uri="{FF2B5EF4-FFF2-40B4-BE49-F238E27FC236}">
              <a16:creationId xmlns:a16="http://schemas.microsoft.com/office/drawing/2014/main" id="{00000000-0008-0000-0200-0000F2000000}"/>
            </a:ext>
          </a:extLst>
        </xdr:cNvPr>
        <xdr:cNvGrpSpPr>
          <a:grpSpLocks/>
        </xdr:cNvGrpSpPr>
      </xdr:nvGrpSpPr>
      <xdr:grpSpPr bwMode="auto">
        <a:xfrm>
          <a:off x="12201525" y="6991350"/>
          <a:ext cx="114300" cy="161925"/>
          <a:chOff x="198" y="457"/>
          <a:chExt cx="19" cy="36"/>
        </a:xfrm>
      </xdr:grpSpPr>
      <xdr:sp macro="" textlink="">
        <xdr:nvSpPr>
          <xdr:cNvPr id="243" name="Rectangle 160">
            <a:extLst>
              <a:ext uri="{FF2B5EF4-FFF2-40B4-BE49-F238E27FC236}">
                <a16:creationId xmlns:a16="http://schemas.microsoft.com/office/drawing/2014/main" id="{00000000-0008-0000-0200-0000F3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4" name="Line 161">
            <a:extLst>
              <a:ext uri="{FF2B5EF4-FFF2-40B4-BE49-F238E27FC236}">
                <a16:creationId xmlns:a16="http://schemas.microsoft.com/office/drawing/2014/main" id="{00000000-0008-0000-0200-0000F4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5" name="Line 162">
            <a:extLst>
              <a:ext uri="{FF2B5EF4-FFF2-40B4-BE49-F238E27FC236}">
                <a16:creationId xmlns:a16="http://schemas.microsoft.com/office/drawing/2014/main" id="{00000000-0008-0000-0200-0000F5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35</xdr:row>
      <xdr:rowOff>0</xdr:rowOff>
    </xdr:from>
    <xdr:to>
      <xdr:col>16</xdr:col>
      <xdr:colOff>628650</xdr:colOff>
      <xdr:row>35</xdr:row>
      <xdr:rowOff>161925</xdr:rowOff>
    </xdr:to>
    <xdr:grpSp>
      <xdr:nvGrpSpPr>
        <xdr:cNvPr id="246" name="Group 159">
          <a:extLst>
            <a:ext uri="{FF2B5EF4-FFF2-40B4-BE49-F238E27FC236}">
              <a16:creationId xmlns:a16="http://schemas.microsoft.com/office/drawing/2014/main" id="{00000000-0008-0000-0200-0000F6000000}"/>
            </a:ext>
          </a:extLst>
        </xdr:cNvPr>
        <xdr:cNvGrpSpPr>
          <a:grpSpLocks/>
        </xdr:cNvGrpSpPr>
      </xdr:nvGrpSpPr>
      <xdr:grpSpPr bwMode="auto">
        <a:xfrm>
          <a:off x="11344275" y="6981825"/>
          <a:ext cx="114300" cy="161925"/>
          <a:chOff x="198" y="457"/>
          <a:chExt cx="19" cy="36"/>
        </a:xfrm>
      </xdr:grpSpPr>
      <xdr:sp macro="" textlink="">
        <xdr:nvSpPr>
          <xdr:cNvPr id="247" name="Rectangle 160">
            <a:extLst>
              <a:ext uri="{FF2B5EF4-FFF2-40B4-BE49-F238E27FC236}">
                <a16:creationId xmlns:a16="http://schemas.microsoft.com/office/drawing/2014/main" id="{00000000-0008-0000-0200-0000F7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8" name="Line 161">
            <a:extLst>
              <a:ext uri="{FF2B5EF4-FFF2-40B4-BE49-F238E27FC236}">
                <a16:creationId xmlns:a16="http://schemas.microsoft.com/office/drawing/2014/main" id="{00000000-0008-0000-0200-0000F8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162">
            <a:extLst>
              <a:ext uri="{FF2B5EF4-FFF2-40B4-BE49-F238E27FC236}">
                <a16:creationId xmlns:a16="http://schemas.microsoft.com/office/drawing/2014/main" id="{00000000-0008-0000-0200-0000F9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35</xdr:row>
      <xdr:rowOff>0</xdr:rowOff>
    </xdr:from>
    <xdr:to>
      <xdr:col>17</xdr:col>
      <xdr:colOff>638175</xdr:colOff>
      <xdr:row>35</xdr:row>
      <xdr:rowOff>161925</xdr:rowOff>
    </xdr:to>
    <xdr:grpSp>
      <xdr:nvGrpSpPr>
        <xdr:cNvPr id="250" name="Group 159">
          <a:extLst>
            <a:ext uri="{FF2B5EF4-FFF2-40B4-BE49-F238E27FC236}">
              <a16:creationId xmlns:a16="http://schemas.microsoft.com/office/drawing/2014/main" id="{00000000-0008-0000-0200-0000FA000000}"/>
            </a:ext>
          </a:extLst>
        </xdr:cNvPr>
        <xdr:cNvGrpSpPr>
          <a:grpSpLocks/>
        </xdr:cNvGrpSpPr>
      </xdr:nvGrpSpPr>
      <xdr:grpSpPr bwMode="auto">
        <a:xfrm>
          <a:off x="12030075" y="6981825"/>
          <a:ext cx="114300" cy="161925"/>
          <a:chOff x="198" y="457"/>
          <a:chExt cx="19" cy="36"/>
        </a:xfrm>
      </xdr:grpSpPr>
      <xdr:sp macro="" textlink="">
        <xdr:nvSpPr>
          <xdr:cNvPr id="251" name="Rectangle 160">
            <a:extLst>
              <a:ext uri="{FF2B5EF4-FFF2-40B4-BE49-F238E27FC236}">
                <a16:creationId xmlns:a16="http://schemas.microsoft.com/office/drawing/2014/main" id="{00000000-0008-0000-0200-0000FB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2" name="Line 161">
            <a:extLst>
              <a:ext uri="{FF2B5EF4-FFF2-40B4-BE49-F238E27FC236}">
                <a16:creationId xmlns:a16="http://schemas.microsoft.com/office/drawing/2014/main" id="{00000000-0008-0000-0200-0000FC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162">
            <a:extLst>
              <a:ext uri="{FF2B5EF4-FFF2-40B4-BE49-F238E27FC236}">
                <a16:creationId xmlns:a16="http://schemas.microsoft.com/office/drawing/2014/main" id="{00000000-0008-0000-0200-0000FD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35</xdr:row>
      <xdr:rowOff>9525</xdr:rowOff>
    </xdr:from>
    <xdr:to>
      <xdr:col>16</xdr:col>
      <xdr:colOff>409575</xdr:colOff>
      <xdr:row>36</xdr:row>
      <xdr:rowOff>0</xdr:rowOff>
    </xdr:to>
    <xdr:grpSp>
      <xdr:nvGrpSpPr>
        <xdr:cNvPr id="254" name="Group 159">
          <a:extLst>
            <a:ext uri="{FF2B5EF4-FFF2-40B4-BE49-F238E27FC236}">
              <a16:creationId xmlns:a16="http://schemas.microsoft.com/office/drawing/2014/main" id="{00000000-0008-0000-0200-0000FE000000}"/>
            </a:ext>
          </a:extLst>
        </xdr:cNvPr>
        <xdr:cNvGrpSpPr>
          <a:grpSpLocks/>
        </xdr:cNvGrpSpPr>
      </xdr:nvGrpSpPr>
      <xdr:grpSpPr bwMode="auto">
        <a:xfrm>
          <a:off x="11125200" y="6991350"/>
          <a:ext cx="114300" cy="161925"/>
          <a:chOff x="198" y="457"/>
          <a:chExt cx="19" cy="36"/>
        </a:xfrm>
      </xdr:grpSpPr>
      <xdr:sp macro="" textlink="">
        <xdr:nvSpPr>
          <xdr:cNvPr id="255" name="Rectangle 160">
            <a:extLst>
              <a:ext uri="{FF2B5EF4-FFF2-40B4-BE49-F238E27FC236}">
                <a16:creationId xmlns:a16="http://schemas.microsoft.com/office/drawing/2014/main" id="{00000000-0008-0000-0200-0000FF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6" name="Line 161">
            <a:extLst>
              <a:ext uri="{FF2B5EF4-FFF2-40B4-BE49-F238E27FC236}">
                <a16:creationId xmlns:a16="http://schemas.microsoft.com/office/drawing/2014/main" id="{00000000-0008-0000-0200-000000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162">
            <a:extLst>
              <a:ext uri="{FF2B5EF4-FFF2-40B4-BE49-F238E27FC236}">
                <a16:creationId xmlns:a16="http://schemas.microsoft.com/office/drawing/2014/main" id="{00000000-0008-0000-0200-000001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34</xdr:row>
      <xdr:rowOff>161925</xdr:rowOff>
    </xdr:from>
    <xdr:to>
      <xdr:col>17</xdr:col>
      <xdr:colOff>200025</xdr:colOff>
      <xdr:row>35</xdr:row>
      <xdr:rowOff>152400</xdr:rowOff>
    </xdr:to>
    <xdr:grpSp>
      <xdr:nvGrpSpPr>
        <xdr:cNvPr id="258" name="Group 159">
          <a:extLst>
            <a:ext uri="{FF2B5EF4-FFF2-40B4-BE49-F238E27FC236}">
              <a16:creationId xmlns:a16="http://schemas.microsoft.com/office/drawing/2014/main" id="{00000000-0008-0000-0200-000002010000}"/>
            </a:ext>
          </a:extLst>
        </xdr:cNvPr>
        <xdr:cNvGrpSpPr>
          <a:grpSpLocks/>
        </xdr:cNvGrpSpPr>
      </xdr:nvGrpSpPr>
      <xdr:grpSpPr bwMode="auto">
        <a:xfrm>
          <a:off x="11591925" y="6972300"/>
          <a:ext cx="114300" cy="161925"/>
          <a:chOff x="198" y="457"/>
          <a:chExt cx="19" cy="36"/>
        </a:xfrm>
      </xdr:grpSpPr>
      <xdr:sp macro="" textlink="">
        <xdr:nvSpPr>
          <xdr:cNvPr id="259" name="Rectangle 160">
            <a:extLst>
              <a:ext uri="{FF2B5EF4-FFF2-40B4-BE49-F238E27FC236}">
                <a16:creationId xmlns:a16="http://schemas.microsoft.com/office/drawing/2014/main" id="{00000000-0008-0000-0200-000003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0" name="Line 161">
            <a:extLst>
              <a:ext uri="{FF2B5EF4-FFF2-40B4-BE49-F238E27FC236}">
                <a16:creationId xmlns:a16="http://schemas.microsoft.com/office/drawing/2014/main" id="{00000000-0008-0000-0200-000004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162">
            <a:extLst>
              <a:ext uri="{FF2B5EF4-FFF2-40B4-BE49-F238E27FC236}">
                <a16:creationId xmlns:a16="http://schemas.microsoft.com/office/drawing/2014/main" id="{00000000-0008-0000-0200-000005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35</xdr:row>
      <xdr:rowOff>0</xdr:rowOff>
    </xdr:from>
    <xdr:to>
      <xdr:col>17</xdr:col>
      <xdr:colOff>419100</xdr:colOff>
      <xdr:row>35</xdr:row>
      <xdr:rowOff>161925</xdr:rowOff>
    </xdr:to>
    <xdr:grpSp>
      <xdr:nvGrpSpPr>
        <xdr:cNvPr id="262" name="Group 159">
          <a:extLst>
            <a:ext uri="{FF2B5EF4-FFF2-40B4-BE49-F238E27FC236}">
              <a16:creationId xmlns:a16="http://schemas.microsoft.com/office/drawing/2014/main" id="{00000000-0008-0000-0200-000006010000}"/>
            </a:ext>
          </a:extLst>
        </xdr:cNvPr>
        <xdr:cNvGrpSpPr>
          <a:grpSpLocks/>
        </xdr:cNvGrpSpPr>
      </xdr:nvGrpSpPr>
      <xdr:grpSpPr bwMode="auto">
        <a:xfrm>
          <a:off x="11811000" y="6981825"/>
          <a:ext cx="114300" cy="161925"/>
          <a:chOff x="198" y="457"/>
          <a:chExt cx="19" cy="36"/>
        </a:xfrm>
      </xdr:grpSpPr>
      <xdr:sp macro="" textlink="">
        <xdr:nvSpPr>
          <xdr:cNvPr id="263" name="Rectangle 160">
            <a:extLst>
              <a:ext uri="{FF2B5EF4-FFF2-40B4-BE49-F238E27FC236}">
                <a16:creationId xmlns:a16="http://schemas.microsoft.com/office/drawing/2014/main" id="{00000000-0008-0000-0200-000007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4" name="Line 161">
            <a:extLst>
              <a:ext uri="{FF2B5EF4-FFF2-40B4-BE49-F238E27FC236}">
                <a16:creationId xmlns:a16="http://schemas.microsoft.com/office/drawing/2014/main" id="{00000000-0008-0000-0200-000008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162">
            <a:extLst>
              <a:ext uri="{FF2B5EF4-FFF2-40B4-BE49-F238E27FC236}">
                <a16:creationId xmlns:a16="http://schemas.microsoft.com/office/drawing/2014/main" id="{00000000-0008-0000-0200-000009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35</xdr:row>
      <xdr:rowOff>19050</xdr:rowOff>
    </xdr:from>
    <xdr:to>
      <xdr:col>19</xdr:col>
      <xdr:colOff>314325</xdr:colOff>
      <xdr:row>36</xdr:row>
      <xdr:rowOff>9525</xdr:rowOff>
    </xdr:to>
    <xdr:grpSp>
      <xdr:nvGrpSpPr>
        <xdr:cNvPr id="266" name="Group 159">
          <a:extLst>
            <a:ext uri="{FF2B5EF4-FFF2-40B4-BE49-F238E27FC236}">
              <a16:creationId xmlns:a16="http://schemas.microsoft.com/office/drawing/2014/main" id="{00000000-0008-0000-0200-00000A010000}"/>
            </a:ext>
          </a:extLst>
        </xdr:cNvPr>
        <xdr:cNvGrpSpPr>
          <a:grpSpLocks/>
        </xdr:cNvGrpSpPr>
      </xdr:nvGrpSpPr>
      <xdr:grpSpPr bwMode="auto">
        <a:xfrm>
          <a:off x="13058775" y="7000875"/>
          <a:ext cx="114300" cy="161925"/>
          <a:chOff x="198" y="457"/>
          <a:chExt cx="19" cy="36"/>
        </a:xfrm>
      </xdr:grpSpPr>
      <xdr:sp macro="" textlink="">
        <xdr:nvSpPr>
          <xdr:cNvPr id="267" name="Rectangle 160">
            <a:extLst>
              <a:ext uri="{FF2B5EF4-FFF2-40B4-BE49-F238E27FC236}">
                <a16:creationId xmlns:a16="http://schemas.microsoft.com/office/drawing/2014/main" id="{00000000-0008-0000-0200-00000B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8" name="Line 161">
            <a:extLst>
              <a:ext uri="{FF2B5EF4-FFF2-40B4-BE49-F238E27FC236}">
                <a16:creationId xmlns:a16="http://schemas.microsoft.com/office/drawing/2014/main" id="{00000000-0008-0000-0200-00000C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162">
            <a:extLst>
              <a:ext uri="{FF2B5EF4-FFF2-40B4-BE49-F238E27FC236}">
                <a16:creationId xmlns:a16="http://schemas.microsoft.com/office/drawing/2014/main" id="{00000000-0008-0000-0200-00000D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35</xdr:row>
      <xdr:rowOff>0</xdr:rowOff>
    </xdr:from>
    <xdr:to>
      <xdr:col>18</xdr:col>
      <xdr:colOff>381000</xdr:colOff>
      <xdr:row>35</xdr:row>
      <xdr:rowOff>161925</xdr:rowOff>
    </xdr:to>
    <xdr:grpSp>
      <xdr:nvGrpSpPr>
        <xdr:cNvPr id="270" name="Group 159">
          <a:extLst>
            <a:ext uri="{FF2B5EF4-FFF2-40B4-BE49-F238E27FC236}">
              <a16:creationId xmlns:a16="http://schemas.microsoft.com/office/drawing/2014/main" id="{00000000-0008-0000-0200-00000E010000}"/>
            </a:ext>
          </a:extLst>
        </xdr:cNvPr>
        <xdr:cNvGrpSpPr>
          <a:grpSpLocks/>
        </xdr:cNvGrpSpPr>
      </xdr:nvGrpSpPr>
      <xdr:grpSpPr bwMode="auto">
        <a:xfrm>
          <a:off x="12449175" y="6981825"/>
          <a:ext cx="114300" cy="161925"/>
          <a:chOff x="198" y="457"/>
          <a:chExt cx="19" cy="36"/>
        </a:xfrm>
      </xdr:grpSpPr>
      <xdr:sp macro="" textlink="">
        <xdr:nvSpPr>
          <xdr:cNvPr id="271" name="Rectangle 160">
            <a:extLst>
              <a:ext uri="{FF2B5EF4-FFF2-40B4-BE49-F238E27FC236}">
                <a16:creationId xmlns:a16="http://schemas.microsoft.com/office/drawing/2014/main" id="{00000000-0008-0000-0200-00000F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2" name="Line 161">
            <a:extLst>
              <a:ext uri="{FF2B5EF4-FFF2-40B4-BE49-F238E27FC236}">
                <a16:creationId xmlns:a16="http://schemas.microsoft.com/office/drawing/2014/main" id="{00000000-0008-0000-0200-000010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162">
            <a:extLst>
              <a:ext uri="{FF2B5EF4-FFF2-40B4-BE49-F238E27FC236}">
                <a16:creationId xmlns:a16="http://schemas.microsoft.com/office/drawing/2014/main" id="{00000000-0008-0000-0200-000011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35</xdr:row>
      <xdr:rowOff>19050</xdr:rowOff>
    </xdr:from>
    <xdr:to>
      <xdr:col>19</xdr:col>
      <xdr:colOff>533400</xdr:colOff>
      <xdr:row>36</xdr:row>
      <xdr:rowOff>9525</xdr:rowOff>
    </xdr:to>
    <xdr:grpSp>
      <xdr:nvGrpSpPr>
        <xdr:cNvPr id="274" name="Group 159">
          <a:extLst>
            <a:ext uri="{FF2B5EF4-FFF2-40B4-BE49-F238E27FC236}">
              <a16:creationId xmlns:a16="http://schemas.microsoft.com/office/drawing/2014/main" id="{00000000-0008-0000-0200-000012010000}"/>
            </a:ext>
          </a:extLst>
        </xdr:cNvPr>
        <xdr:cNvGrpSpPr>
          <a:grpSpLocks/>
        </xdr:cNvGrpSpPr>
      </xdr:nvGrpSpPr>
      <xdr:grpSpPr bwMode="auto">
        <a:xfrm>
          <a:off x="13277850" y="7000875"/>
          <a:ext cx="114300" cy="161925"/>
          <a:chOff x="198" y="457"/>
          <a:chExt cx="19" cy="36"/>
        </a:xfrm>
      </xdr:grpSpPr>
      <xdr:sp macro="" textlink="">
        <xdr:nvSpPr>
          <xdr:cNvPr id="275" name="Rectangle 160">
            <a:extLst>
              <a:ext uri="{FF2B5EF4-FFF2-40B4-BE49-F238E27FC236}">
                <a16:creationId xmlns:a16="http://schemas.microsoft.com/office/drawing/2014/main" id="{00000000-0008-0000-0200-000013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6" name="Line 161">
            <a:extLst>
              <a:ext uri="{FF2B5EF4-FFF2-40B4-BE49-F238E27FC236}">
                <a16:creationId xmlns:a16="http://schemas.microsoft.com/office/drawing/2014/main" id="{00000000-0008-0000-0200-000014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162">
            <a:extLst>
              <a:ext uri="{FF2B5EF4-FFF2-40B4-BE49-F238E27FC236}">
                <a16:creationId xmlns:a16="http://schemas.microsoft.com/office/drawing/2014/main" id="{00000000-0008-0000-0200-000015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35</xdr:row>
      <xdr:rowOff>9525</xdr:rowOff>
    </xdr:from>
    <xdr:to>
      <xdr:col>18</xdr:col>
      <xdr:colOff>619125</xdr:colOff>
      <xdr:row>36</xdr:row>
      <xdr:rowOff>0</xdr:rowOff>
    </xdr:to>
    <xdr:grpSp>
      <xdr:nvGrpSpPr>
        <xdr:cNvPr id="278" name="Group 159">
          <a:extLst>
            <a:ext uri="{FF2B5EF4-FFF2-40B4-BE49-F238E27FC236}">
              <a16:creationId xmlns:a16="http://schemas.microsoft.com/office/drawing/2014/main" id="{00000000-0008-0000-0200-000016010000}"/>
            </a:ext>
          </a:extLst>
        </xdr:cNvPr>
        <xdr:cNvGrpSpPr>
          <a:grpSpLocks/>
        </xdr:cNvGrpSpPr>
      </xdr:nvGrpSpPr>
      <xdr:grpSpPr bwMode="auto">
        <a:xfrm>
          <a:off x="12687300" y="6991350"/>
          <a:ext cx="114300" cy="161925"/>
          <a:chOff x="198" y="457"/>
          <a:chExt cx="19" cy="36"/>
        </a:xfrm>
      </xdr:grpSpPr>
      <xdr:sp macro="" textlink="">
        <xdr:nvSpPr>
          <xdr:cNvPr id="279" name="Rectangle 160">
            <a:extLst>
              <a:ext uri="{FF2B5EF4-FFF2-40B4-BE49-F238E27FC236}">
                <a16:creationId xmlns:a16="http://schemas.microsoft.com/office/drawing/2014/main" id="{00000000-0008-0000-0200-000017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0" name="Line 161">
            <a:extLst>
              <a:ext uri="{FF2B5EF4-FFF2-40B4-BE49-F238E27FC236}">
                <a16:creationId xmlns:a16="http://schemas.microsoft.com/office/drawing/2014/main" id="{00000000-0008-0000-0200-000018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162">
            <a:extLst>
              <a:ext uri="{FF2B5EF4-FFF2-40B4-BE49-F238E27FC236}">
                <a16:creationId xmlns:a16="http://schemas.microsoft.com/office/drawing/2014/main" id="{00000000-0008-0000-0200-000019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35</xdr:row>
      <xdr:rowOff>9525</xdr:rowOff>
    </xdr:from>
    <xdr:to>
      <xdr:col>19</xdr:col>
      <xdr:colOff>123825</xdr:colOff>
      <xdr:row>36</xdr:row>
      <xdr:rowOff>0</xdr:rowOff>
    </xdr:to>
    <xdr:grpSp>
      <xdr:nvGrpSpPr>
        <xdr:cNvPr id="282" name="Group 159">
          <a:extLst>
            <a:ext uri="{FF2B5EF4-FFF2-40B4-BE49-F238E27FC236}">
              <a16:creationId xmlns:a16="http://schemas.microsoft.com/office/drawing/2014/main" id="{00000000-0008-0000-0200-00001A010000}"/>
            </a:ext>
          </a:extLst>
        </xdr:cNvPr>
        <xdr:cNvGrpSpPr>
          <a:grpSpLocks/>
        </xdr:cNvGrpSpPr>
      </xdr:nvGrpSpPr>
      <xdr:grpSpPr bwMode="auto">
        <a:xfrm>
          <a:off x="12868275" y="6991350"/>
          <a:ext cx="114300" cy="161925"/>
          <a:chOff x="198" y="457"/>
          <a:chExt cx="19" cy="36"/>
        </a:xfrm>
      </xdr:grpSpPr>
      <xdr:sp macro="" textlink="">
        <xdr:nvSpPr>
          <xdr:cNvPr id="283" name="Rectangle 160">
            <a:extLst>
              <a:ext uri="{FF2B5EF4-FFF2-40B4-BE49-F238E27FC236}">
                <a16:creationId xmlns:a16="http://schemas.microsoft.com/office/drawing/2014/main" id="{00000000-0008-0000-0200-00001B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4" name="Line 161">
            <a:extLst>
              <a:ext uri="{FF2B5EF4-FFF2-40B4-BE49-F238E27FC236}">
                <a16:creationId xmlns:a16="http://schemas.microsoft.com/office/drawing/2014/main" id="{00000000-0008-0000-0200-00001C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162">
            <a:extLst>
              <a:ext uri="{FF2B5EF4-FFF2-40B4-BE49-F238E27FC236}">
                <a16:creationId xmlns:a16="http://schemas.microsoft.com/office/drawing/2014/main" id="{00000000-0008-0000-0200-00001D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57150</xdr:colOff>
      <xdr:row>36</xdr:row>
      <xdr:rowOff>9524</xdr:rowOff>
    </xdr:from>
    <xdr:to>
      <xdr:col>16</xdr:col>
      <xdr:colOff>171450</xdr:colOff>
      <xdr:row>36</xdr:row>
      <xdr:rowOff>171449</xdr:rowOff>
    </xdr:to>
    <xdr:grpSp>
      <xdr:nvGrpSpPr>
        <xdr:cNvPr id="286" name="Group 159">
          <a:extLst>
            <a:ext uri="{FF2B5EF4-FFF2-40B4-BE49-F238E27FC236}">
              <a16:creationId xmlns:a16="http://schemas.microsoft.com/office/drawing/2014/main" id="{00000000-0008-0000-0200-00001E010000}"/>
            </a:ext>
          </a:extLst>
        </xdr:cNvPr>
        <xdr:cNvGrpSpPr>
          <a:grpSpLocks/>
        </xdr:cNvGrpSpPr>
      </xdr:nvGrpSpPr>
      <xdr:grpSpPr bwMode="auto">
        <a:xfrm>
          <a:off x="10887075" y="7162799"/>
          <a:ext cx="114300" cy="161925"/>
          <a:chOff x="198" y="457"/>
          <a:chExt cx="19" cy="36"/>
        </a:xfrm>
      </xdr:grpSpPr>
      <xdr:sp macro="" textlink="">
        <xdr:nvSpPr>
          <xdr:cNvPr id="287" name="Rectangle 160">
            <a:extLst>
              <a:ext uri="{FF2B5EF4-FFF2-40B4-BE49-F238E27FC236}">
                <a16:creationId xmlns:a16="http://schemas.microsoft.com/office/drawing/2014/main" id="{00000000-0008-0000-0200-00001F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88" name="Line 161">
            <a:extLst>
              <a:ext uri="{FF2B5EF4-FFF2-40B4-BE49-F238E27FC236}">
                <a16:creationId xmlns:a16="http://schemas.microsoft.com/office/drawing/2014/main" id="{00000000-0008-0000-0200-000020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162">
            <a:extLst>
              <a:ext uri="{FF2B5EF4-FFF2-40B4-BE49-F238E27FC236}">
                <a16:creationId xmlns:a16="http://schemas.microsoft.com/office/drawing/2014/main" id="{00000000-0008-0000-0200-000021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190500</xdr:colOff>
      <xdr:row>36</xdr:row>
      <xdr:rowOff>123825</xdr:rowOff>
    </xdr:from>
    <xdr:to>
      <xdr:col>19</xdr:col>
      <xdr:colOff>390525</xdr:colOff>
      <xdr:row>37</xdr:row>
      <xdr:rowOff>76200</xdr:rowOff>
    </xdr:to>
    <xdr:sp macro="" textlink="">
      <xdr:nvSpPr>
        <xdr:cNvPr id="290" name="Text Box 202">
          <a:extLst>
            <a:ext uri="{FF2B5EF4-FFF2-40B4-BE49-F238E27FC236}">
              <a16:creationId xmlns:a16="http://schemas.microsoft.com/office/drawing/2014/main" id="{00000000-0008-0000-0200-000022010000}"/>
            </a:ext>
          </a:extLst>
        </xdr:cNvPr>
        <xdr:cNvSpPr txBox="1">
          <a:spLocks noChangeArrowheads="1"/>
        </xdr:cNvSpPr>
      </xdr:nvSpPr>
      <xdr:spPr bwMode="auto">
        <a:xfrm>
          <a:off x="13220700" y="733425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19050</xdr:colOff>
      <xdr:row>36</xdr:row>
      <xdr:rowOff>9525</xdr:rowOff>
    </xdr:from>
    <xdr:to>
      <xdr:col>18</xdr:col>
      <xdr:colOff>133350</xdr:colOff>
      <xdr:row>37</xdr:row>
      <xdr:rowOff>0</xdr:rowOff>
    </xdr:to>
    <xdr:grpSp>
      <xdr:nvGrpSpPr>
        <xdr:cNvPr id="291" name="Group 159">
          <a:extLst>
            <a:ext uri="{FF2B5EF4-FFF2-40B4-BE49-F238E27FC236}">
              <a16:creationId xmlns:a16="http://schemas.microsoft.com/office/drawing/2014/main" id="{00000000-0008-0000-0200-000023010000}"/>
            </a:ext>
          </a:extLst>
        </xdr:cNvPr>
        <xdr:cNvGrpSpPr>
          <a:grpSpLocks/>
        </xdr:cNvGrpSpPr>
      </xdr:nvGrpSpPr>
      <xdr:grpSpPr bwMode="auto">
        <a:xfrm>
          <a:off x="12201525" y="7162800"/>
          <a:ext cx="114300" cy="161925"/>
          <a:chOff x="198" y="457"/>
          <a:chExt cx="19" cy="36"/>
        </a:xfrm>
      </xdr:grpSpPr>
      <xdr:sp macro="" textlink="">
        <xdr:nvSpPr>
          <xdr:cNvPr id="292" name="Rectangle 160">
            <a:extLst>
              <a:ext uri="{FF2B5EF4-FFF2-40B4-BE49-F238E27FC236}">
                <a16:creationId xmlns:a16="http://schemas.microsoft.com/office/drawing/2014/main" id="{00000000-0008-0000-0200-00002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3" name="Line 161">
            <a:extLst>
              <a:ext uri="{FF2B5EF4-FFF2-40B4-BE49-F238E27FC236}">
                <a16:creationId xmlns:a16="http://schemas.microsoft.com/office/drawing/2014/main" id="{00000000-0008-0000-0200-00002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162">
            <a:extLst>
              <a:ext uri="{FF2B5EF4-FFF2-40B4-BE49-F238E27FC236}">
                <a16:creationId xmlns:a16="http://schemas.microsoft.com/office/drawing/2014/main" id="{00000000-0008-0000-0200-00002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514350</xdr:colOff>
      <xdr:row>36</xdr:row>
      <xdr:rowOff>0</xdr:rowOff>
    </xdr:from>
    <xdr:to>
      <xdr:col>16</xdr:col>
      <xdr:colOff>628650</xdr:colOff>
      <xdr:row>36</xdr:row>
      <xdr:rowOff>161925</xdr:rowOff>
    </xdr:to>
    <xdr:grpSp>
      <xdr:nvGrpSpPr>
        <xdr:cNvPr id="295" name="Group 159">
          <a:extLst>
            <a:ext uri="{FF2B5EF4-FFF2-40B4-BE49-F238E27FC236}">
              <a16:creationId xmlns:a16="http://schemas.microsoft.com/office/drawing/2014/main" id="{00000000-0008-0000-0200-000027010000}"/>
            </a:ext>
          </a:extLst>
        </xdr:cNvPr>
        <xdr:cNvGrpSpPr>
          <a:grpSpLocks/>
        </xdr:cNvGrpSpPr>
      </xdr:nvGrpSpPr>
      <xdr:grpSpPr bwMode="auto">
        <a:xfrm>
          <a:off x="11344275" y="7153275"/>
          <a:ext cx="114300" cy="161925"/>
          <a:chOff x="198" y="457"/>
          <a:chExt cx="19" cy="36"/>
        </a:xfrm>
      </xdr:grpSpPr>
      <xdr:sp macro="" textlink="">
        <xdr:nvSpPr>
          <xdr:cNvPr id="296" name="Rectangle 160">
            <a:extLst>
              <a:ext uri="{FF2B5EF4-FFF2-40B4-BE49-F238E27FC236}">
                <a16:creationId xmlns:a16="http://schemas.microsoft.com/office/drawing/2014/main" id="{00000000-0008-0000-0200-00002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7" name="Line 161">
            <a:extLst>
              <a:ext uri="{FF2B5EF4-FFF2-40B4-BE49-F238E27FC236}">
                <a16:creationId xmlns:a16="http://schemas.microsoft.com/office/drawing/2014/main" id="{00000000-0008-0000-0200-00002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162">
            <a:extLst>
              <a:ext uri="{FF2B5EF4-FFF2-40B4-BE49-F238E27FC236}">
                <a16:creationId xmlns:a16="http://schemas.microsoft.com/office/drawing/2014/main" id="{00000000-0008-0000-0200-00002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523875</xdr:colOff>
      <xdr:row>36</xdr:row>
      <xdr:rowOff>0</xdr:rowOff>
    </xdr:from>
    <xdr:to>
      <xdr:col>17</xdr:col>
      <xdr:colOff>638175</xdr:colOff>
      <xdr:row>36</xdr:row>
      <xdr:rowOff>161925</xdr:rowOff>
    </xdr:to>
    <xdr:grpSp>
      <xdr:nvGrpSpPr>
        <xdr:cNvPr id="299" name="Group 159">
          <a:extLst>
            <a:ext uri="{FF2B5EF4-FFF2-40B4-BE49-F238E27FC236}">
              <a16:creationId xmlns:a16="http://schemas.microsoft.com/office/drawing/2014/main" id="{00000000-0008-0000-0200-00002B010000}"/>
            </a:ext>
          </a:extLst>
        </xdr:cNvPr>
        <xdr:cNvGrpSpPr>
          <a:grpSpLocks/>
        </xdr:cNvGrpSpPr>
      </xdr:nvGrpSpPr>
      <xdr:grpSpPr bwMode="auto">
        <a:xfrm>
          <a:off x="12030075" y="7153275"/>
          <a:ext cx="114300" cy="161925"/>
          <a:chOff x="198" y="457"/>
          <a:chExt cx="19" cy="36"/>
        </a:xfrm>
      </xdr:grpSpPr>
      <xdr:sp macro="" textlink="">
        <xdr:nvSpPr>
          <xdr:cNvPr id="300" name="Rectangle 160">
            <a:extLst>
              <a:ext uri="{FF2B5EF4-FFF2-40B4-BE49-F238E27FC236}">
                <a16:creationId xmlns:a16="http://schemas.microsoft.com/office/drawing/2014/main" id="{00000000-0008-0000-0200-00002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01" name="Line 161">
            <a:extLst>
              <a:ext uri="{FF2B5EF4-FFF2-40B4-BE49-F238E27FC236}">
                <a16:creationId xmlns:a16="http://schemas.microsoft.com/office/drawing/2014/main" id="{00000000-0008-0000-0200-00002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162">
            <a:extLst>
              <a:ext uri="{FF2B5EF4-FFF2-40B4-BE49-F238E27FC236}">
                <a16:creationId xmlns:a16="http://schemas.microsoft.com/office/drawing/2014/main" id="{00000000-0008-0000-0200-00002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295275</xdr:colOff>
      <xdr:row>36</xdr:row>
      <xdr:rowOff>9525</xdr:rowOff>
    </xdr:from>
    <xdr:to>
      <xdr:col>16</xdr:col>
      <xdr:colOff>409575</xdr:colOff>
      <xdr:row>37</xdr:row>
      <xdr:rowOff>0</xdr:rowOff>
    </xdr:to>
    <xdr:grpSp>
      <xdr:nvGrpSpPr>
        <xdr:cNvPr id="303" name="Group 159">
          <a:extLst>
            <a:ext uri="{FF2B5EF4-FFF2-40B4-BE49-F238E27FC236}">
              <a16:creationId xmlns:a16="http://schemas.microsoft.com/office/drawing/2014/main" id="{00000000-0008-0000-0200-00002F010000}"/>
            </a:ext>
          </a:extLst>
        </xdr:cNvPr>
        <xdr:cNvGrpSpPr>
          <a:grpSpLocks/>
        </xdr:cNvGrpSpPr>
      </xdr:nvGrpSpPr>
      <xdr:grpSpPr bwMode="auto">
        <a:xfrm>
          <a:off x="11125200" y="7162800"/>
          <a:ext cx="114300" cy="161925"/>
          <a:chOff x="198" y="457"/>
          <a:chExt cx="19" cy="36"/>
        </a:xfrm>
      </xdr:grpSpPr>
      <xdr:sp macro="" textlink="">
        <xdr:nvSpPr>
          <xdr:cNvPr id="304" name="Rectangle 160">
            <a:extLst>
              <a:ext uri="{FF2B5EF4-FFF2-40B4-BE49-F238E27FC236}">
                <a16:creationId xmlns:a16="http://schemas.microsoft.com/office/drawing/2014/main" id="{00000000-0008-0000-0200-00003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05" name="Line 161">
            <a:extLst>
              <a:ext uri="{FF2B5EF4-FFF2-40B4-BE49-F238E27FC236}">
                <a16:creationId xmlns:a16="http://schemas.microsoft.com/office/drawing/2014/main" id="{00000000-0008-0000-0200-00003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162">
            <a:extLst>
              <a:ext uri="{FF2B5EF4-FFF2-40B4-BE49-F238E27FC236}">
                <a16:creationId xmlns:a16="http://schemas.microsoft.com/office/drawing/2014/main" id="{00000000-0008-0000-0200-00003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85725</xdr:colOff>
      <xdr:row>35</xdr:row>
      <xdr:rowOff>161925</xdr:rowOff>
    </xdr:from>
    <xdr:to>
      <xdr:col>17</xdr:col>
      <xdr:colOff>200025</xdr:colOff>
      <xdr:row>36</xdr:row>
      <xdr:rowOff>152400</xdr:rowOff>
    </xdr:to>
    <xdr:grpSp>
      <xdr:nvGrpSpPr>
        <xdr:cNvPr id="307" name="Group 159">
          <a:extLst>
            <a:ext uri="{FF2B5EF4-FFF2-40B4-BE49-F238E27FC236}">
              <a16:creationId xmlns:a16="http://schemas.microsoft.com/office/drawing/2014/main" id="{00000000-0008-0000-0200-000033010000}"/>
            </a:ext>
          </a:extLst>
        </xdr:cNvPr>
        <xdr:cNvGrpSpPr>
          <a:grpSpLocks/>
        </xdr:cNvGrpSpPr>
      </xdr:nvGrpSpPr>
      <xdr:grpSpPr bwMode="auto">
        <a:xfrm>
          <a:off x="11591925" y="7143750"/>
          <a:ext cx="114300" cy="161925"/>
          <a:chOff x="198" y="457"/>
          <a:chExt cx="19" cy="36"/>
        </a:xfrm>
      </xdr:grpSpPr>
      <xdr:sp macro="" textlink="">
        <xdr:nvSpPr>
          <xdr:cNvPr id="308" name="Rectangle 160">
            <a:extLst>
              <a:ext uri="{FF2B5EF4-FFF2-40B4-BE49-F238E27FC236}">
                <a16:creationId xmlns:a16="http://schemas.microsoft.com/office/drawing/2014/main" id="{00000000-0008-0000-0200-00003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09" name="Line 161">
            <a:extLst>
              <a:ext uri="{FF2B5EF4-FFF2-40B4-BE49-F238E27FC236}">
                <a16:creationId xmlns:a16="http://schemas.microsoft.com/office/drawing/2014/main" id="{00000000-0008-0000-0200-00003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162">
            <a:extLst>
              <a:ext uri="{FF2B5EF4-FFF2-40B4-BE49-F238E27FC236}">
                <a16:creationId xmlns:a16="http://schemas.microsoft.com/office/drawing/2014/main" id="{00000000-0008-0000-0200-00003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304800</xdr:colOff>
      <xdr:row>36</xdr:row>
      <xdr:rowOff>0</xdr:rowOff>
    </xdr:from>
    <xdr:to>
      <xdr:col>17</xdr:col>
      <xdr:colOff>419100</xdr:colOff>
      <xdr:row>36</xdr:row>
      <xdr:rowOff>161925</xdr:rowOff>
    </xdr:to>
    <xdr:grpSp>
      <xdr:nvGrpSpPr>
        <xdr:cNvPr id="311" name="Group 159">
          <a:extLst>
            <a:ext uri="{FF2B5EF4-FFF2-40B4-BE49-F238E27FC236}">
              <a16:creationId xmlns:a16="http://schemas.microsoft.com/office/drawing/2014/main" id="{00000000-0008-0000-0200-000037010000}"/>
            </a:ext>
          </a:extLst>
        </xdr:cNvPr>
        <xdr:cNvGrpSpPr>
          <a:grpSpLocks/>
        </xdr:cNvGrpSpPr>
      </xdr:nvGrpSpPr>
      <xdr:grpSpPr bwMode="auto">
        <a:xfrm>
          <a:off x="11811000" y="7153275"/>
          <a:ext cx="114300" cy="161925"/>
          <a:chOff x="198" y="457"/>
          <a:chExt cx="19" cy="36"/>
        </a:xfrm>
      </xdr:grpSpPr>
      <xdr:sp macro="" textlink="">
        <xdr:nvSpPr>
          <xdr:cNvPr id="312" name="Rectangle 160">
            <a:extLst>
              <a:ext uri="{FF2B5EF4-FFF2-40B4-BE49-F238E27FC236}">
                <a16:creationId xmlns:a16="http://schemas.microsoft.com/office/drawing/2014/main" id="{00000000-0008-0000-0200-00003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13" name="Line 161">
            <a:extLst>
              <a:ext uri="{FF2B5EF4-FFF2-40B4-BE49-F238E27FC236}">
                <a16:creationId xmlns:a16="http://schemas.microsoft.com/office/drawing/2014/main" id="{00000000-0008-0000-0200-00003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162">
            <a:extLst>
              <a:ext uri="{FF2B5EF4-FFF2-40B4-BE49-F238E27FC236}">
                <a16:creationId xmlns:a16="http://schemas.microsoft.com/office/drawing/2014/main" id="{00000000-0008-0000-0200-00003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200025</xdr:colOff>
      <xdr:row>36</xdr:row>
      <xdr:rowOff>19050</xdr:rowOff>
    </xdr:from>
    <xdr:to>
      <xdr:col>19</xdr:col>
      <xdr:colOff>314325</xdr:colOff>
      <xdr:row>37</xdr:row>
      <xdr:rowOff>9525</xdr:rowOff>
    </xdr:to>
    <xdr:grpSp>
      <xdr:nvGrpSpPr>
        <xdr:cNvPr id="315" name="Group 159">
          <a:extLst>
            <a:ext uri="{FF2B5EF4-FFF2-40B4-BE49-F238E27FC236}">
              <a16:creationId xmlns:a16="http://schemas.microsoft.com/office/drawing/2014/main" id="{00000000-0008-0000-0200-00003B010000}"/>
            </a:ext>
          </a:extLst>
        </xdr:cNvPr>
        <xdr:cNvGrpSpPr>
          <a:grpSpLocks/>
        </xdr:cNvGrpSpPr>
      </xdr:nvGrpSpPr>
      <xdr:grpSpPr bwMode="auto">
        <a:xfrm>
          <a:off x="13058775" y="7172325"/>
          <a:ext cx="114300" cy="161925"/>
          <a:chOff x="198" y="457"/>
          <a:chExt cx="19" cy="36"/>
        </a:xfrm>
      </xdr:grpSpPr>
      <xdr:sp macro="" textlink="">
        <xdr:nvSpPr>
          <xdr:cNvPr id="316" name="Rectangle 160">
            <a:extLst>
              <a:ext uri="{FF2B5EF4-FFF2-40B4-BE49-F238E27FC236}">
                <a16:creationId xmlns:a16="http://schemas.microsoft.com/office/drawing/2014/main" id="{00000000-0008-0000-0200-00003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17" name="Line 161">
            <a:extLst>
              <a:ext uri="{FF2B5EF4-FFF2-40B4-BE49-F238E27FC236}">
                <a16:creationId xmlns:a16="http://schemas.microsoft.com/office/drawing/2014/main" id="{00000000-0008-0000-0200-00003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162">
            <a:extLst>
              <a:ext uri="{FF2B5EF4-FFF2-40B4-BE49-F238E27FC236}">
                <a16:creationId xmlns:a16="http://schemas.microsoft.com/office/drawing/2014/main" id="{00000000-0008-0000-0200-00003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266700</xdr:colOff>
      <xdr:row>36</xdr:row>
      <xdr:rowOff>0</xdr:rowOff>
    </xdr:from>
    <xdr:to>
      <xdr:col>18</xdr:col>
      <xdr:colOff>381000</xdr:colOff>
      <xdr:row>36</xdr:row>
      <xdr:rowOff>161925</xdr:rowOff>
    </xdr:to>
    <xdr:grpSp>
      <xdr:nvGrpSpPr>
        <xdr:cNvPr id="319" name="Group 159">
          <a:extLst>
            <a:ext uri="{FF2B5EF4-FFF2-40B4-BE49-F238E27FC236}">
              <a16:creationId xmlns:a16="http://schemas.microsoft.com/office/drawing/2014/main" id="{00000000-0008-0000-0200-00003F010000}"/>
            </a:ext>
          </a:extLst>
        </xdr:cNvPr>
        <xdr:cNvGrpSpPr>
          <a:grpSpLocks/>
        </xdr:cNvGrpSpPr>
      </xdr:nvGrpSpPr>
      <xdr:grpSpPr bwMode="auto">
        <a:xfrm>
          <a:off x="12449175" y="7153275"/>
          <a:ext cx="114300" cy="161925"/>
          <a:chOff x="198" y="457"/>
          <a:chExt cx="19" cy="36"/>
        </a:xfrm>
      </xdr:grpSpPr>
      <xdr:sp macro="" textlink="">
        <xdr:nvSpPr>
          <xdr:cNvPr id="320" name="Rectangle 160">
            <a:extLst>
              <a:ext uri="{FF2B5EF4-FFF2-40B4-BE49-F238E27FC236}">
                <a16:creationId xmlns:a16="http://schemas.microsoft.com/office/drawing/2014/main" id="{00000000-0008-0000-0200-00004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1" name="Line 161">
            <a:extLst>
              <a:ext uri="{FF2B5EF4-FFF2-40B4-BE49-F238E27FC236}">
                <a16:creationId xmlns:a16="http://schemas.microsoft.com/office/drawing/2014/main" id="{00000000-0008-0000-0200-00004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162">
            <a:extLst>
              <a:ext uri="{FF2B5EF4-FFF2-40B4-BE49-F238E27FC236}">
                <a16:creationId xmlns:a16="http://schemas.microsoft.com/office/drawing/2014/main" id="{00000000-0008-0000-0200-00004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419100</xdr:colOff>
      <xdr:row>36</xdr:row>
      <xdr:rowOff>19050</xdr:rowOff>
    </xdr:from>
    <xdr:to>
      <xdr:col>19</xdr:col>
      <xdr:colOff>533400</xdr:colOff>
      <xdr:row>37</xdr:row>
      <xdr:rowOff>9525</xdr:rowOff>
    </xdr:to>
    <xdr:grpSp>
      <xdr:nvGrpSpPr>
        <xdr:cNvPr id="323" name="Group 159">
          <a:extLst>
            <a:ext uri="{FF2B5EF4-FFF2-40B4-BE49-F238E27FC236}">
              <a16:creationId xmlns:a16="http://schemas.microsoft.com/office/drawing/2014/main" id="{00000000-0008-0000-0200-000043010000}"/>
            </a:ext>
          </a:extLst>
        </xdr:cNvPr>
        <xdr:cNvGrpSpPr>
          <a:grpSpLocks/>
        </xdr:cNvGrpSpPr>
      </xdr:nvGrpSpPr>
      <xdr:grpSpPr bwMode="auto">
        <a:xfrm>
          <a:off x="13277850" y="7172325"/>
          <a:ext cx="114300" cy="161925"/>
          <a:chOff x="198" y="457"/>
          <a:chExt cx="19" cy="36"/>
        </a:xfrm>
      </xdr:grpSpPr>
      <xdr:sp macro="" textlink="">
        <xdr:nvSpPr>
          <xdr:cNvPr id="324" name="Rectangle 160">
            <a:extLst>
              <a:ext uri="{FF2B5EF4-FFF2-40B4-BE49-F238E27FC236}">
                <a16:creationId xmlns:a16="http://schemas.microsoft.com/office/drawing/2014/main" id="{00000000-0008-0000-0200-00004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5" name="Line 161">
            <a:extLst>
              <a:ext uri="{FF2B5EF4-FFF2-40B4-BE49-F238E27FC236}">
                <a16:creationId xmlns:a16="http://schemas.microsoft.com/office/drawing/2014/main" id="{00000000-0008-0000-0200-00004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162">
            <a:extLst>
              <a:ext uri="{FF2B5EF4-FFF2-40B4-BE49-F238E27FC236}">
                <a16:creationId xmlns:a16="http://schemas.microsoft.com/office/drawing/2014/main" id="{00000000-0008-0000-0200-00004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504825</xdr:colOff>
      <xdr:row>36</xdr:row>
      <xdr:rowOff>9525</xdr:rowOff>
    </xdr:from>
    <xdr:to>
      <xdr:col>18</xdr:col>
      <xdr:colOff>619125</xdr:colOff>
      <xdr:row>37</xdr:row>
      <xdr:rowOff>0</xdr:rowOff>
    </xdr:to>
    <xdr:grpSp>
      <xdr:nvGrpSpPr>
        <xdr:cNvPr id="327" name="Group 159">
          <a:extLst>
            <a:ext uri="{FF2B5EF4-FFF2-40B4-BE49-F238E27FC236}">
              <a16:creationId xmlns:a16="http://schemas.microsoft.com/office/drawing/2014/main" id="{00000000-0008-0000-0200-000047010000}"/>
            </a:ext>
          </a:extLst>
        </xdr:cNvPr>
        <xdr:cNvGrpSpPr>
          <a:grpSpLocks/>
        </xdr:cNvGrpSpPr>
      </xdr:nvGrpSpPr>
      <xdr:grpSpPr bwMode="auto">
        <a:xfrm>
          <a:off x="12687300" y="7162800"/>
          <a:ext cx="114300" cy="161925"/>
          <a:chOff x="198" y="457"/>
          <a:chExt cx="19" cy="36"/>
        </a:xfrm>
      </xdr:grpSpPr>
      <xdr:sp macro="" textlink="">
        <xdr:nvSpPr>
          <xdr:cNvPr id="328" name="Rectangle 160">
            <a:extLst>
              <a:ext uri="{FF2B5EF4-FFF2-40B4-BE49-F238E27FC236}">
                <a16:creationId xmlns:a16="http://schemas.microsoft.com/office/drawing/2014/main" id="{00000000-0008-0000-0200-00004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9" name="Line 161">
            <a:extLst>
              <a:ext uri="{FF2B5EF4-FFF2-40B4-BE49-F238E27FC236}">
                <a16:creationId xmlns:a16="http://schemas.microsoft.com/office/drawing/2014/main" id="{00000000-0008-0000-0200-00004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162">
            <a:extLst>
              <a:ext uri="{FF2B5EF4-FFF2-40B4-BE49-F238E27FC236}">
                <a16:creationId xmlns:a16="http://schemas.microsoft.com/office/drawing/2014/main" id="{00000000-0008-0000-0200-00004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9525</xdr:colOff>
      <xdr:row>36</xdr:row>
      <xdr:rowOff>9525</xdr:rowOff>
    </xdr:from>
    <xdr:to>
      <xdr:col>19</xdr:col>
      <xdr:colOff>123825</xdr:colOff>
      <xdr:row>37</xdr:row>
      <xdr:rowOff>0</xdr:rowOff>
    </xdr:to>
    <xdr:grpSp>
      <xdr:nvGrpSpPr>
        <xdr:cNvPr id="331" name="Group 159">
          <a:extLst>
            <a:ext uri="{FF2B5EF4-FFF2-40B4-BE49-F238E27FC236}">
              <a16:creationId xmlns:a16="http://schemas.microsoft.com/office/drawing/2014/main" id="{00000000-0008-0000-0200-00004B010000}"/>
            </a:ext>
          </a:extLst>
        </xdr:cNvPr>
        <xdr:cNvGrpSpPr>
          <a:grpSpLocks/>
        </xdr:cNvGrpSpPr>
      </xdr:nvGrpSpPr>
      <xdr:grpSpPr bwMode="auto">
        <a:xfrm>
          <a:off x="12868275" y="7162800"/>
          <a:ext cx="114300" cy="161925"/>
          <a:chOff x="198" y="457"/>
          <a:chExt cx="19" cy="36"/>
        </a:xfrm>
      </xdr:grpSpPr>
      <xdr:sp macro="" textlink="">
        <xdr:nvSpPr>
          <xdr:cNvPr id="332" name="Rectangle 160">
            <a:extLst>
              <a:ext uri="{FF2B5EF4-FFF2-40B4-BE49-F238E27FC236}">
                <a16:creationId xmlns:a16="http://schemas.microsoft.com/office/drawing/2014/main" id="{00000000-0008-0000-0200-00004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3" name="Line 161">
            <a:extLst>
              <a:ext uri="{FF2B5EF4-FFF2-40B4-BE49-F238E27FC236}">
                <a16:creationId xmlns:a16="http://schemas.microsoft.com/office/drawing/2014/main" id="{00000000-0008-0000-0200-00004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162">
            <a:extLst>
              <a:ext uri="{FF2B5EF4-FFF2-40B4-BE49-F238E27FC236}">
                <a16:creationId xmlns:a16="http://schemas.microsoft.com/office/drawing/2014/main" id="{00000000-0008-0000-0200-00004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36</xdr:row>
      <xdr:rowOff>9524</xdr:rowOff>
    </xdr:from>
    <xdr:to>
      <xdr:col>21</xdr:col>
      <xdr:colOff>333375</xdr:colOff>
      <xdr:row>36</xdr:row>
      <xdr:rowOff>171449</xdr:rowOff>
    </xdr:to>
    <xdr:grpSp>
      <xdr:nvGrpSpPr>
        <xdr:cNvPr id="335" name="Group 159">
          <a:extLst>
            <a:ext uri="{FF2B5EF4-FFF2-40B4-BE49-F238E27FC236}">
              <a16:creationId xmlns:a16="http://schemas.microsoft.com/office/drawing/2014/main" id="{00000000-0008-0000-0200-00004F010000}"/>
            </a:ext>
          </a:extLst>
        </xdr:cNvPr>
        <xdr:cNvGrpSpPr>
          <a:grpSpLocks/>
        </xdr:cNvGrpSpPr>
      </xdr:nvGrpSpPr>
      <xdr:grpSpPr bwMode="auto">
        <a:xfrm>
          <a:off x="14430375" y="7162799"/>
          <a:ext cx="114300" cy="161925"/>
          <a:chOff x="198" y="457"/>
          <a:chExt cx="19" cy="36"/>
        </a:xfrm>
      </xdr:grpSpPr>
      <xdr:sp macro="" textlink="">
        <xdr:nvSpPr>
          <xdr:cNvPr id="336" name="Rectangle 160">
            <a:extLst>
              <a:ext uri="{FF2B5EF4-FFF2-40B4-BE49-F238E27FC236}">
                <a16:creationId xmlns:a16="http://schemas.microsoft.com/office/drawing/2014/main" id="{00000000-0008-0000-0200-00005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7" name="Line 161">
            <a:extLst>
              <a:ext uri="{FF2B5EF4-FFF2-40B4-BE49-F238E27FC236}">
                <a16:creationId xmlns:a16="http://schemas.microsoft.com/office/drawing/2014/main" id="{00000000-0008-0000-0200-00005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 name="Line 162">
            <a:extLst>
              <a:ext uri="{FF2B5EF4-FFF2-40B4-BE49-F238E27FC236}">
                <a16:creationId xmlns:a16="http://schemas.microsoft.com/office/drawing/2014/main" id="{00000000-0008-0000-0200-00005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628650</xdr:colOff>
      <xdr:row>35</xdr:row>
      <xdr:rowOff>9525</xdr:rowOff>
    </xdr:from>
    <xdr:to>
      <xdr:col>22</xdr:col>
      <xdr:colOff>57150</xdr:colOff>
      <xdr:row>36</xdr:row>
      <xdr:rowOff>0</xdr:rowOff>
    </xdr:to>
    <xdr:grpSp>
      <xdr:nvGrpSpPr>
        <xdr:cNvPr id="339" name="Group 159">
          <a:extLst>
            <a:ext uri="{FF2B5EF4-FFF2-40B4-BE49-F238E27FC236}">
              <a16:creationId xmlns:a16="http://schemas.microsoft.com/office/drawing/2014/main" id="{00000000-0008-0000-0200-000053010000}"/>
            </a:ext>
          </a:extLst>
        </xdr:cNvPr>
        <xdr:cNvGrpSpPr>
          <a:grpSpLocks/>
        </xdr:cNvGrpSpPr>
      </xdr:nvGrpSpPr>
      <xdr:grpSpPr bwMode="auto">
        <a:xfrm>
          <a:off x="14839950" y="6991350"/>
          <a:ext cx="104775" cy="161925"/>
          <a:chOff x="198" y="457"/>
          <a:chExt cx="19" cy="36"/>
        </a:xfrm>
      </xdr:grpSpPr>
      <xdr:sp macro="" textlink="">
        <xdr:nvSpPr>
          <xdr:cNvPr id="340" name="Rectangle 160">
            <a:extLst>
              <a:ext uri="{FF2B5EF4-FFF2-40B4-BE49-F238E27FC236}">
                <a16:creationId xmlns:a16="http://schemas.microsoft.com/office/drawing/2014/main" id="{00000000-0008-0000-0200-00005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1" name="Line 161">
            <a:extLst>
              <a:ext uri="{FF2B5EF4-FFF2-40B4-BE49-F238E27FC236}">
                <a16:creationId xmlns:a16="http://schemas.microsoft.com/office/drawing/2014/main" id="{00000000-0008-0000-0200-00005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2" name="Line 162">
            <a:extLst>
              <a:ext uri="{FF2B5EF4-FFF2-40B4-BE49-F238E27FC236}">
                <a16:creationId xmlns:a16="http://schemas.microsoft.com/office/drawing/2014/main" id="{00000000-0008-0000-0200-00005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400050</xdr:colOff>
      <xdr:row>36</xdr:row>
      <xdr:rowOff>19050</xdr:rowOff>
    </xdr:from>
    <xdr:to>
      <xdr:col>20</xdr:col>
      <xdr:colOff>514350</xdr:colOff>
      <xdr:row>37</xdr:row>
      <xdr:rowOff>9525</xdr:rowOff>
    </xdr:to>
    <xdr:grpSp>
      <xdr:nvGrpSpPr>
        <xdr:cNvPr id="343" name="Group 159">
          <a:extLst>
            <a:ext uri="{FF2B5EF4-FFF2-40B4-BE49-F238E27FC236}">
              <a16:creationId xmlns:a16="http://schemas.microsoft.com/office/drawing/2014/main" id="{00000000-0008-0000-0200-000057010000}"/>
            </a:ext>
          </a:extLst>
        </xdr:cNvPr>
        <xdr:cNvGrpSpPr>
          <a:grpSpLocks/>
        </xdr:cNvGrpSpPr>
      </xdr:nvGrpSpPr>
      <xdr:grpSpPr bwMode="auto">
        <a:xfrm>
          <a:off x="13935075" y="7172325"/>
          <a:ext cx="114300" cy="161925"/>
          <a:chOff x="198" y="457"/>
          <a:chExt cx="19" cy="36"/>
        </a:xfrm>
      </xdr:grpSpPr>
      <xdr:sp macro="" textlink="">
        <xdr:nvSpPr>
          <xdr:cNvPr id="344" name="Rectangle 160">
            <a:extLst>
              <a:ext uri="{FF2B5EF4-FFF2-40B4-BE49-F238E27FC236}">
                <a16:creationId xmlns:a16="http://schemas.microsoft.com/office/drawing/2014/main" id="{00000000-0008-0000-0200-00005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5" name="Line 161">
            <a:extLst>
              <a:ext uri="{FF2B5EF4-FFF2-40B4-BE49-F238E27FC236}">
                <a16:creationId xmlns:a16="http://schemas.microsoft.com/office/drawing/2014/main" id="{00000000-0008-0000-0200-00005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6" name="Line 162">
            <a:extLst>
              <a:ext uri="{FF2B5EF4-FFF2-40B4-BE49-F238E27FC236}">
                <a16:creationId xmlns:a16="http://schemas.microsoft.com/office/drawing/2014/main" id="{00000000-0008-0000-0200-00005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180975</xdr:colOff>
      <xdr:row>35</xdr:row>
      <xdr:rowOff>19050</xdr:rowOff>
    </xdr:from>
    <xdr:to>
      <xdr:col>22</xdr:col>
      <xdr:colOff>295275</xdr:colOff>
      <xdr:row>36</xdr:row>
      <xdr:rowOff>9525</xdr:rowOff>
    </xdr:to>
    <xdr:grpSp>
      <xdr:nvGrpSpPr>
        <xdr:cNvPr id="347" name="Group 159">
          <a:extLst>
            <a:ext uri="{FF2B5EF4-FFF2-40B4-BE49-F238E27FC236}">
              <a16:creationId xmlns:a16="http://schemas.microsoft.com/office/drawing/2014/main" id="{00000000-0008-0000-0200-00005B010000}"/>
            </a:ext>
          </a:extLst>
        </xdr:cNvPr>
        <xdr:cNvGrpSpPr>
          <a:grpSpLocks/>
        </xdr:cNvGrpSpPr>
      </xdr:nvGrpSpPr>
      <xdr:grpSpPr bwMode="auto">
        <a:xfrm>
          <a:off x="15068550" y="7000875"/>
          <a:ext cx="114300" cy="161925"/>
          <a:chOff x="198" y="457"/>
          <a:chExt cx="19" cy="36"/>
        </a:xfrm>
      </xdr:grpSpPr>
      <xdr:sp macro="" textlink="">
        <xdr:nvSpPr>
          <xdr:cNvPr id="348" name="Rectangle 160">
            <a:extLst>
              <a:ext uri="{FF2B5EF4-FFF2-40B4-BE49-F238E27FC236}">
                <a16:creationId xmlns:a16="http://schemas.microsoft.com/office/drawing/2014/main" id="{00000000-0008-0000-0200-00005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9" name="Line 161">
            <a:extLst>
              <a:ext uri="{FF2B5EF4-FFF2-40B4-BE49-F238E27FC236}">
                <a16:creationId xmlns:a16="http://schemas.microsoft.com/office/drawing/2014/main" id="{00000000-0008-0000-0200-00005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0" name="Line 162">
            <a:extLst>
              <a:ext uri="{FF2B5EF4-FFF2-40B4-BE49-F238E27FC236}">
                <a16:creationId xmlns:a16="http://schemas.microsoft.com/office/drawing/2014/main" id="{00000000-0008-0000-0200-00005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657225</xdr:colOff>
      <xdr:row>36</xdr:row>
      <xdr:rowOff>9525</xdr:rowOff>
    </xdr:from>
    <xdr:to>
      <xdr:col>21</xdr:col>
      <xdr:colOff>85725</xdr:colOff>
      <xdr:row>37</xdr:row>
      <xdr:rowOff>0</xdr:rowOff>
    </xdr:to>
    <xdr:grpSp>
      <xdr:nvGrpSpPr>
        <xdr:cNvPr id="351" name="Group 159">
          <a:extLst>
            <a:ext uri="{FF2B5EF4-FFF2-40B4-BE49-F238E27FC236}">
              <a16:creationId xmlns:a16="http://schemas.microsoft.com/office/drawing/2014/main" id="{00000000-0008-0000-0200-00005F010000}"/>
            </a:ext>
          </a:extLst>
        </xdr:cNvPr>
        <xdr:cNvGrpSpPr>
          <a:grpSpLocks/>
        </xdr:cNvGrpSpPr>
      </xdr:nvGrpSpPr>
      <xdr:grpSpPr bwMode="auto">
        <a:xfrm>
          <a:off x="14192250" y="7162800"/>
          <a:ext cx="104775" cy="161925"/>
          <a:chOff x="198" y="457"/>
          <a:chExt cx="19" cy="36"/>
        </a:xfrm>
      </xdr:grpSpPr>
      <xdr:sp macro="" textlink="">
        <xdr:nvSpPr>
          <xdr:cNvPr id="352" name="Rectangle 160">
            <a:extLst>
              <a:ext uri="{FF2B5EF4-FFF2-40B4-BE49-F238E27FC236}">
                <a16:creationId xmlns:a16="http://schemas.microsoft.com/office/drawing/2014/main" id="{00000000-0008-0000-0200-00006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53" name="Line 161">
            <a:extLst>
              <a:ext uri="{FF2B5EF4-FFF2-40B4-BE49-F238E27FC236}">
                <a16:creationId xmlns:a16="http://schemas.microsoft.com/office/drawing/2014/main" id="{00000000-0008-0000-0200-00006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4" name="Line 162">
            <a:extLst>
              <a:ext uri="{FF2B5EF4-FFF2-40B4-BE49-F238E27FC236}">
                <a16:creationId xmlns:a16="http://schemas.microsoft.com/office/drawing/2014/main" id="{00000000-0008-0000-0200-00006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36</xdr:row>
      <xdr:rowOff>47625</xdr:rowOff>
    </xdr:from>
    <xdr:to>
      <xdr:col>20</xdr:col>
      <xdr:colOff>304800</xdr:colOff>
      <xdr:row>37</xdr:row>
      <xdr:rowOff>38100</xdr:rowOff>
    </xdr:to>
    <xdr:grpSp>
      <xdr:nvGrpSpPr>
        <xdr:cNvPr id="355" name="Group 159">
          <a:extLst>
            <a:ext uri="{FF2B5EF4-FFF2-40B4-BE49-F238E27FC236}">
              <a16:creationId xmlns:a16="http://schemas.microsoft.com/office/drawing/2014/main" id="{00000000-0008-0000-0200-000063010000}"/>
            </a:ext>
          </a:extLst>
        </xdr:cNvPr>
        <xdr:cNvGrpSpPr>
          <a:grpSpLocks/>
        </xdr:cNvGrpSpPr>
      </xdr:nvGrpSpPr>
      <xdr:grpSpPr bwMode="auto">
        <a:xfrm>
          <a:off x="13725525" y="7200900"/>
          <a:ext cx="114300" cy="161925"/>
          <a:chOff x="198" y="457"/>
          <a:chExt cx="19" cy="36"/>
        </a:xfrm>
      </xdr:grpSpPr>
      <xdr:sp macro="" textlink="">
        <xdr:nvSpPr>
          <xdr:cNvPr id="356" name="Rectangle 160">
            <a:extLst>
              <a:ext uri="{FF2B5EF4-FFF2-40B4-BE49-F238E27FC236}">
                <a16:creationId xmlns:a16="http://schemas.microsoft.com/office/drawing/2014/main" id="{00000000-0008-0000-0200-00006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57" name="Line 161">
            <a:extLst>
              <a:ext uri="{FF2B5EF4-FFF2-40B4-BE49-F238E27FC236}">
                <a16:creationId xmlns:a16="http://schemas.microsoft.com/office/drawing/2014/main" id="{00000000-0008-0000-0200-00006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8" name="Line 162">
            <a:extLst>
              <a:ext uri="{FF2B5EF4-FFF2-40B4-BE49-F238E27FC236}">
                <a16:creationId xmlns:a16="http://schemas.microsoft.com/office/drawing/2014/main" id="{00000000-0008-0000-0200-00006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9525</xdr:colOff>
      <xdr:row>36</xdr:row>
      <xdr:rowOff>9525</xdr:rowOff>
    </xdr:from>
    <xdr:to>
      <xdr:col>20</xdr:col>
      <xdr:colOff>123825</xdr:colOff>
      <xdr:row>37</xdr:row>
      <xdr:rowOff>0</xdr:rowOff>
    </xdr:to>
    <xdr:grpSp>
      <xdr:nvGrpSpPr>
        <xdr:cNvPr id="359" name="Group 159">
          <a:extLst>
            <a:ext uri="{FF2B5EF4-FFF2-40B4-BE49-F238E27FC236}">
              <a16:creationId xmlns:a16="http://schemas.microsoft.com/office/drawing/2014/main" id="{00000000-0008-0000-0200-000067010000}"/>
            </a:ext>
          </a:extLst>
        </xdr:cNvPr>
        <xdr:cNvGrpSpPr>
          <a:grpSpLocks/>
        </xdr:cNvGrpSpPr>
      </xdr:nvGrpSpPr>
      <xdr:grpSpPr bwMode="auto">
        <a:xfrm>
          <a:off x="13544550" y="7162800"/>
          <a:ext cx="114300" cy="161925"/>
          <a:chOff x="198" y="457"/>
          <a:chExt cx="19" cy="36"/>
        </a:xfrm>
      </xdr:grpSpPr>
      <xdr:sp macro="" textlink="">
        <xdr:nvSpPr>
          <xdr:cNvPr id="360" name="Rectangle 160">
            <a:extLst>
              <a:ext uri="{FF2B5EF4-FFF2-40B4-BE49-F238E27FC236}">
                <a16:creationId xmlns:a16="http://schemas.microsoft.com/office/drawing/2014/main" id="{00000000-0008-0000-0200-00006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1" name="Line 161">
            <a:extLst>
              <a:ext uri="{FF2B5EF4-FFF2-40B4-BE49-F238E27FC236}">
                <a16:creationId xmlns:a16="http://schemas.microsoft.com/office/drawing/2014/main" id="{00000000-0008-0000-0200-00006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2" name="Line 162">
            <a:extLst>
              <a:ext uri="{FF2B5EF4-FFF2-40B4-BE49-F238E27FC236}">
                <a16:creationId xmlns:a16="http://schemas.microsoft.com/office/drawing/2014/main" id="{00000000-0008-0000-0200-00006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419100</xdr:colOff>
      <xdr:row>34</xdr:row>
      <xdr:rowOff>161925</xdr:rowOff>
    </xdr:from>
    <xdr:to>
      <xdr:col>20</xdr:col>
      <xdr:colOff>533400</xdr:colOff>
      <xdr:row>35</xdr:row>
      <xdr:rowOff>152400</xdr:rowOff>
    </xdr:to>
    <xdr:grpSp>
      <xdr:nvGrpSpPr>
        <xdr:cNvPr id="363" name="Group 159">
          <a:extLst>
            <a:ext uri="{FF2B5EF4-FFF2-40B4-BE49-F238E27FC236}">
              <a16:creationId xmlns:a16="http://schemas.microsoft.com/office/drawing/2014/main" id="{00000000-0008-0000-0200-00006B010000}"/>
            </a:ext>
          </a:extLst>
        </xdr:cNvPr>
        <xdr:cNvGrpSpPr>
          <a:grpSpLocks/>
        </xdr:cNvGrpSpPr>
      </xdr:nvGrpSpPr>
      <xdr:grpSpPr bwMode="auto">
        <a:xfrm>
          <a:off x="13954125" y="6972300"/>
          <a:ext cx="114300" cy="161925"/>
          <a:chOff x="198" y="457"/>
          <a:chExt cx="19" cy="36"/>
        </a:xfrm>
      </xdr:grpSpPr>
      <xdr:sp macro="" textlink="">
        <xdr:nvSpPr>
          <xdr:cNvPr id="364" name="Rectangle 160">
            <a:extLst>
              <a:ext uri="{FF2B5EF4-FFF2-40B4-BE49-F238E27FC236}">
                <a16:creationId xmlns:a16="http://schemas.microsoft.com/office/drawing/2014/main" id="{00000000-0008-0000-0200-00006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5" name="Line 161">
            <a:extLst>
              <a:ext uri="{FF2B5EF4-FFF2-40B4-BE49-F238E27FC236}">
                <a16:creationId xmlns:a16="http://schemas.microsoft.com/office/drawing/2014/main" id="{00000000-0008-0000-0200-00006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162">
            <a:extLst>
              <a:ext uri="{FF2B5EF4-FFF2-40B4-BE49-F238E27FC236}">
                <a16:creationId xmlns:a16="http://schemas.microsoft.com/office/drawing/2014/main" id="{00000000-0008-0000-0200-00006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447675</xdr:colOff>
      <xdr:row>34</xdr:row>
      <xdr:rowOff>161925</xdr:rowOff>
    </xdr:from>
    <xdr:to>
      <xdr:col>21</xdr:col>
      <xdr:colOff>561975</xdr:colOff>
      <xdr:row>35</xdr:row>
      <xdr:rowOff>152400</xdr:rowOff>
    </xdr:to>
    <xdr:grpSp>
      <xdr:nvGrpSpPr>
        <xdr:cNvPr id="367" name="Group 159">
          <a:extLst>
            <a:ext uri="{FF2B5EF4-FFF2-40B4-BE49-F238E27FC236}">
              <a16:creationId xmlns:a16="http://schemas.microsoft.com/office/drawing/2014/main" id="{00000000-0008-0000-0200-00006F010000}"/>
            </a:ext>
          </a:extLst>
        </xdr:cNvPr>
        <xdr:cNvGrpSpPr>
          <a:grpSpLocks/>
        </xdr:cNvGrpSpPr>
      </xdr:nvGrpSpPr>
      <xdr:grpSpPr bwMode="auto">
        <a:xfrm>
          <a:off x="14658975" y="6972300"/>
          <a:ext cx="114300" cy="161925"/>
          <a:chOff x="198" y="457"/>
          <a:chExt cx="19" cy="36"/>
        </a:xfrm>
      </xdr:grpSpPr>
      <xdr:sp macro="" textlink="">
        <xdr:nvSpPr>
          <xdr:cNvPr id="368" name="Rectangle 160">
            <a:extLst>
              <a:ext uri="{FF2B5EF4-FFF2-40B4-BE49-F238E27FC236}">
                <a16:creationId xmlns:a16="http://schemas.microsoft.com/office/drawing/2014/main" id="{00000000-0008-0000-0200-00007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9" name="Line 161">
            <a:extLst>
              <a:ext uri="{FF2B5EF4-FFF2-40B4-BE49-F238E27FC236}">
                <a16:creationId xmlns:a16="http://schemas.microsoft.com/office/drawing/2014/main" id="{00000000-0008-0000-0200-00007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162">
            <a:extLst>
              <a:ext uri="{FF2B5EF4-FFF2-40B4-BE49-F238E27FC236}">
                <a16:creationId xmlns:a16="http://schemas.microsoft.com/office/drawing/2014/main" id="{00000000-0008-0000-0200-00007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190500</xdr:colOff>
      <xdr:row>35</xdr:row>
      <xdr:rowOff>0</xdr:rowOff>
    </xdr:from>
    <xdr:to>
      <xdr:col>20</xdr:col>
      <xdr:colOff>304800</xdr:colOff>
      <xdr:row>35</xdr:row>
      <xdr:rowOff>161925</xdr:rowOff>
    </xdr:to>
    <xdr:grpSp>
      <xdr:nvGrpSpPr>
        <xdr:cNvPr id="371" name="Group 159">
          <a:extLst>
            <a:ext uri="{FF2B5EF4-FFF2-40B4-BE49-F238E27FC236}">
              <a16:creationId xmlns:a16="http://schemas.microsoft.com/office/drawing/2014/main" id="{00000000-0008-0000-0200-000073010000}"/>
            </a:ext>
          </a:extLst>
        </xdr:cNvPr>
        <xdr:cNvGrpSpPr>
          <a:grpSpLocks/>
        </xdr:cNvGrpSpPr>
      </xdr:nvGrpSpPr>
      <xdr:grpSpPr bwMode="auto">
        <a:xfrm>
          <a:off x="13725525" y="6981825"/>
          <a:ext cx="114300" cy="161925"/>
          <a:chOff x="198" y="457"/>
          <a:chExt cx="19" cy="36"/>
        </a:xfrm>
      </xdr:grpSpPr>
      <xdr:sp macro="" textlink="">
        <xdr:nvSpPr>
          <xdr:cNvPr id="372" name="Rectangle 160">
            <a:extLst>
              <a:ext uri="{FF2B5EF4-FFF2-40B4-BE49-F238E27FC236}">
                <a16:creationId xmlns:a16="http://schemas.microsoft.com/office/drawing/2014/main" id="{00000000-0008-0000-0200-00007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73" name="Line 161">
            <a:extLst>
              <a:ext uri="{FF2B5EF4-FFF2-40B4-BE49-F238E27FC236}">
                <a16:creationId xmlns:a16="http://schemas.microsoft.com/office/drawing/2014/main" id="{00000000-0008-0000-0200-00007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162">
            <a:extLst>
              <a:ext uri="{FF2B5EF4-FFF2-40B4-BE49-F238E27FC236}">
                <a16:creationId xmlns:a16="http://schemas.microsoft.com/office/drawing/2014/main" id="{00000000-0008-0000-0200-00007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219075</xdr:colOff>
      <xdr:row>35</xdr:row>
      <xdr:rowOff>9525</xdr:rowOff>
    </xdr:from>
    <xdr:to>
      <xdr:col>21</xdr:col>
      <xdr:colOff>333375</xdr:colOff>
      <xdr:row>36</xdr:row>
      <xdr:rowOff>0</xdr:rowOff>
    </xdr:to>
    <xdr:grpSp>
      <xdr:nvGrpSpPr>
        <xdr:cNvPr id="375" name="Group 159">
          <a:extLst>
            <a:ext uri="{FF2B5EF4-FFF2-40B4-BE49-F238E27FC236}">
              <a16:creationId xmlns:a16="http://schemas.microsoft.com/office/drawing/2014/main" id="{00000000-0008-0000-0200-000077010000}"/>
            </a:ext>
          </a:extLst>
        </xdr:cNvPr>
        <xdr:cNvGrpSpPr>
          <a:grpSpLocks/>
        </xdr:cNvGrpSpPr>
      </xdr:nvGrpSpPr>
      <xdr:grpSpPr bwMode="auto">
        <a:xfrm>
          <a:off x="14430375" y="6991350"/>
          <a:ext cx="114300" cy="161925"/>
          <a:chOff x="198" y="457"/>
          <a:chExt cx="19" cy="36"/>
        </a:xfrm>
      </xdr:grpSpPr>
      <xdr:sp macro="" textlink="">
        <xdr:nvSpPr>
          <xdr:cNvPr id="376" name="Rectangle 160">
            <a:extLst>
              <a:ext uri="{FF2B5EF4-FFF2-40B4-BE49-F238E27FC236}">
                <a16:creationId xmlns:a16="http://schemas.microsoft.com/office/drawing/2014/main" id="{00000000-0008-0000-0200-00007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77" name="Line 161">
            <a:extLst>
              <a:ext uri="{FF2B5EF4-FFF2-40B4-BE49-F238E27FC236}">
                <a16:creationId xmlns:a16="http://schemas.microsoft.com/office/drawing/2014/main" id="{00000000-0008-0000-0200-00007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162">
            <a:extLst>
              <a:ext uri="{FF2B5EF4-FFF2-40B4-BE49-F238E27FC236}">
                <a16:creationId xmlns:a16="http://schemas.microsoft.com/office/drawing/2014/main" id="{00000000-0008-0000-0200-00007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676275</xdr:colOff>
      <xdr:row>35</xdr:row>
      <xdr:rowOff>9525</xdr:rowOff>
    </xdr:from>
    <xdr:to>
      <xdr:col>21</xdr:col>
      <xdr:colOff>104775</xdr:colOff>
      <xdr:row>36</xdr:row>
      <xdr:rowOff>0</xdr:rowOff>
    </xdr:to>
    <xdr:grpSp>
      <xdr:nvGrpSpPr>
        <xdr:cNvPr id="379" name="Group 159">
          <a:extLst>
            <a:ext uri="{FF2B5EF4-FFF2-40B4-BE49-F238E27FC236}">
              <a16:creationId xmlns:a16="http://schemas.microsoft.com/office/drawing/2014/main" id="{00000000-0008-0000-0200-00007B010000}"/>
            </a:ext>
          </a:extLst>
        </xdr:cNvPr>
        <xdr:cNvGrpSpPr>
          <a:grpSpLocks/>
        </xdr:cNvGrpSpPr>
      </xdr:nvGrpSpPr>
      <xdr:grpSpPr bwMode="auto">
        <a:xfrm>
          <a:off x="14211300" y="6991350"/>
          <a:ext cx="104775" cy="161925"/>
          <a:chOff x="198" y="457"/>
          <a:chExt cx="19" cy="36"/>
        </a:xfrm>
      </xdr:grpSpPr>
      <xdr:sp macro="" textlink="">
        <xdr:nvSpPr>
          <xdr:cNvPr id="380" name="Rectangle 160">
            <a:extLst>
              <a:ext uri="{FF2B5EF4-FFF2-40B4-BE49-F238E27FC236}">
                <a16:creationId xmlns:a16="http://schemas.microsoft.com/office/drawing/2014/main" id="{00000000-0008-0000-0200-00007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1" name="Line 161">
            <a:extLst>
              <a:ext uri="{FF2B5EF4-FFF2-40B4-BE49-F238E27FC236}">
                <a16:creationId xmlns:a16="http://schemas.microsoft.com/office/drawing/2014/main" id="{00000000-0008-0000-0200-00007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162">
            <a:extLst>
              <a:ext uri="{FF2B5EF4-FFF2-40B4-BE49-F238E27FC236}">
                <a16:creationId xmlns:a16="http://schemas.microsoft.com/office/drawing/2014/main" id="{00000000-0008-0000-0200-00007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676275</xdr:colOff>
      <xdr:row>35</xdr:row>
      <xdr:rowOff>9525</xdr:rowOff>
    </xdr:from>
    <xdr:to>
      <xdr:col>20</xdr:col>
      <xdr:colOff>104775</xdr:colOff>
      <xdr:row>36</xdr:row>
      <xdr:rowOff>0</xdr:rowOff>
    </xdr:to>
    <xdr:grpSp>
      <xdr:nvGrpSpPr>
        <xdr:cNvPr id="383" name="Group 159">
          <a:extLst>
            <a:ext uri="{FF2B5EF4-FFF2-40B4-BE49-F238E27FC236}">
              <a16:creationId xmlns:a16="http://schemas.microsoft.com/office/drawing/2014/main" id="{00000000-0008-0000-0200-00007F010000}"/>
            </a:ext>
          </a:extLst>
        </xdr:cNvPr>
        <xdr:cNvGrpSpPr>
          <a:grpSpLocks/>
        </xdr:cNvGrpSpPr>
      </xdr:nvGrpSpPr>
      <xdr:grpSpPr bwMode="auto">
        <a:xfrm>
          <a:off x="13535025" y="6991350"/>
          <a:ext cx="104775" cy="161925"/>
          <a:chOff x="198" y="457"/>
          <a:chExt cx="19" cy="36"/>
        </a:xfrm>
      </xdr:grpSpPr>
      <xdr:sp macro="" textlink="">
        <xdr:nvSpPr>
          <xdr:cNvPr id="384" name="Rectangle 160">
            <a:extLst>
              <a:ext uri="{FF2B5EF4-FFF2-40B4-BE49-F238E27FC236}">
                <a16:creationId xmlns:a16="http://schemas.microsoft.com/office/drawing/2014/main" id="{00000000-0008-0000-0200-000080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5" name="Line 161">
            <a:extLst>
              <a:ext uri="{FF2B5EF4-FFF2-40B4-BE49-F238E27FC236}">
                <a16:creationId xmlns:a16="http://schemas.microsoft.com/office/drawing/2014/main" id="{00000000-0008-0000-0200-000081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162">
            <a:extLst>
              <a:ext uri="{FF2B5EF4-FFF2-40B4-BE49-F238E27FC236}">
                <a16:creationId xmlns:a16="http://schemas.microsoft.com/office/drawing/2014/main" id="{00000000-0008-0000-0200-000082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438150</xdr:colOff>
      <xdr:row>36</xdr:row>
      <xdr:rowOff>9524</xdr:rowOff>
    </xdr:from>
    <xdr:to>
      <xdr:col>21</xdr:col>
      <xdr:colOff>552450</xdr:colOff>
      <xdr:row>36</xdr:row>
      <xdr:rowOff>171449</xdr:rowOff>
    </xdr:to>
    <xdr:grpSp>
      <xdr:nvGrpSpPr>
        <xdr:cNvPr id="387" name="Group 159">
          <a:extLst>
            <a:ext uri="{FF2B5EF4-FFF2-40B4-BE49-F238E27FC236}">
              <a16:creationId xmlns:a16="http://schemas.microsoft.com/office/drawing/2014/main" id="{00000000-0008-0000-0200-000083010000}"/>
            </a:ext>
          </a:extLst>
        </xdr:cNvPr>
        <xdr:cNvGrpSpPr>
          <a:grpSpLocks/>
        </xdr:cNvGrpSpPr>
      </xdr:nvGrpSpPr>
      <xdr:grpSpPr bwMode="auto">
        <a:xfrm>
          <a:off x="14649450" y="7162799"/>
          <a:ext cx="114300" cy="161925"/>
          <a:chOff x="198" y="457"/>
          <a:chExt cx="19" cy="36"/>
        </a:xfrm>
      </xdr:grpSpPr>
      <xdr:sp macro="" textlink="">
        <xdr:nvSpPr>
          <xdr:cNvPr id="388" name="Rectangle 160">
            <a:extLst>
              <a:ext uri="{FF2B5EF4-FFF2-40B4-BE49-F238E27FC236}">
                <a16:creationId xmlns:a16="http://schemas.microsoft.com/office/drawing/2014/main" id="{00000000-0008-0000-0200-000084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9" name="Line 161">
            <a:extLst>
              <a:ext uri="{FF2B5EF4-FFF2-40B4-BE49-F238E27FC236}">
                <a16:creationId xmlns:a16="http://schemas.microsoft.com/office/drawing/2014/main" id="{00000000-0008-0000-0200-000085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162">
            <a:extLst>
              <a:ext uri="{FF2B5EF4-FFF2-40B4-BE49-F238E27FC236}">
                <a16:creationId xmlns:a16="http://schemas.microsoft.com/office/drawing/2014/main" id="{00000000-0008-0000-0200-000086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676275</xdr:colOff>
      <xdr:row>36</xdr:row>
      <xdr:rowOff>9525</xdr:rowOff>
    </xdr:from>
    <xdr:to>
      <xdr:col>22</xdr:col>
      <xdr:colOff>104775</xdr:colOff>
      <xdr:row>37</xdr:row>
      <xdr:rowOff>0</xdr:rowOff>
    </xdr:to>
    <xdr:grpSp>
      <xdr:nvGrpSpPr>
        <xdr:cNvPr id="391" name="Group 159">
          <a:extLst>
            <a:ext uri="{FF2B5EF4-FFF2-40B4-BE49-F238E27FC236}">
              <a16:creationId xmlns:a16="http://schemas.microsoft.com/office/drawing/2014/main" id="{00000000-0008-0000-0200-000087010000}"/>
            </a:ext>
          </a:extLst>
        </xdr:cNvPr>
        <xdr:cNvGrpSpPr>
          <a:grpSpLocks/>
        </xdr:cNvGrpSpPr>
      </xdr:nvGrpSpPr>
      <xdr:grpSpPr bwMode="auto">
        <a:xfrm>
          <a:off x="14887575" y="7162800"/>
          <a:ext cx="104775" cy="161925"/>
          <a:chOff x="198" y="457"/>
          <a:chExt cx="19" cy="36"/>
        </a:xfrm>
      </xdr:grpSpPr>
      <xdr:sp macro="" textlink="">
        <xdr:nvSpPr>
          <xdr:cNvPr id="392" name="Rectangle 160">
            <a:extLst>
              <a:ext uri="{FF2B5EF4-FFF2-40B4-BE49-F238E27FC236}">
                <a16:creationId xmlns:a16="http://schemas.microsoft.com/office/drawing/2014/main" id="{00000000-0008-0000-0200-000088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93" name="Line 161">
            <a:extLst>
              <a:ext uri="{FF2B5EF4-FFF2-40B4-BE49-F238E27FC236}">
                <a16:creationId xmlns:a16="http://schemas.microsoft.com/office/drawing/2014/main" id="{00000000-0008-0000-0200-000089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162">
            <a:extLst>
              <a:ext uri="{FF2B5EF4-FFF2-40B4-BE49-F238E27FC236}">
                <a16:creationId xmlns:a16="http://schemas.microsoft.com/office/drawing/2014/main" id="{00000000-0008-0000-0200-00008A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22</xdr:col>
      <xdr:colOff>209550</xdr:colOff>
      <xdr:row>36</xdr:row>
      <xdr:rowOff>28575</xdr:rowOff>
    </xdr:from>
    <xdr:to>
      <xdr:col>22</xdr:col>
      <xdr:colOff>323850</xdr:colOff>
      <xdr:row>37</xdr:row>
      <xdr:rowOff>19050</xdr:rowOff>
    </xdr:to>
    <xdr:grpSp>
      <xdr:nvGrpSpPr>
        <xdr:cNvPr id="395" name="Group 159">
          <a:extLst>
            <a:ext uri="{FF2B5EF4-FFF2-40B4-BE49-F238E27FC236}">
              <a16:creationId xmlns:a16="http://schemas.microsoft.com/office/drawing/2014/main" id="{00000000-0008-0000-0200-00008B010000}"/>
            </a:ext>
          </a:extLst>
        </xdr:cNvPr>
        <xdr:cNvGrpSpPr>
          <a:grpSpLocks/>
        </xdr:cNvGrpSpPr>
      </xdr:nvGrpSpPr>
      <xdr:grpSpPr bwMode="auto">
        <a:xfrm>
          <a:off x="15097125" y="7181850"/>
          <a:ext cx="114300" cy="161925"/>
          <a:chOff x="198" y="457"/>
          <a:chExt cx="19" cy="36"/>
        </a:xfrm>
      </xdr:grpSpPr>
      <xdr:sp macro="" textlink="">
        <xdr:nvSpPr>
          <xdr:cNvPr id="396" name="Rectangle 160">
            <a:extLst>
              <a:ext uri="{FF2B5EF4-FFF2-40B4-BE49-F238E27FC236}">
                <a16:creationId xmlns:a16="http://schemas.microsoft.com/office/drawing/2014/main" id="{00000000-0008-0000-0200-00008C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97" name="Line 161">
            <a:extLst>
              <a:ext uri="{FF2B5EF4-FFF2-40B4-BE49-F238E27FC236}">
                <a16:creationId xmlns:a16="http://schemas.microsoft.com/office/drawing/2014/main" id="{00000000-0008-0000-0200-00008D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162">
            <a:extLst>
              <a:ext uri="{FF2B5EF4-FFF2-40B4-BE49-F238E27FC236}">
                <a16:creationId xmlns:a16="http://schemas.microsoft.com/office/drawing/2014/main" id="{00000000-0008-0000-0200-00008E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47625</xdr:colOff>
      <xdr:row>32</xdr:row>
      <xdr:rowOff>38100</xdr:rowOff>
    </xdr:from>
    <xdr:to>
      <xdr:col>16</xdr:col>
      <xdr:colOff>142875</xdr:colOff>
      <xdr:row>32</xdr:row>
      <xdr:rowOff>133350</xdr:rowOff>
    </xdr:to>
    <xdr:sp macro="" textlink="">
      <xdr:nvSpPr>
        <xdr:cNvPr id="399" name="Oval 24">
          <a:extLst>
            <a:ext uri="{FF2B5EF4-FFF2-40B4-BE49-F238E27FC236}">
              <a16:creationId xmlns:a16="http://schemas.microsoft.com/office/drawing/2014/main" id="{00000000-0008-0000-0200-00008F010000}"/>
            </a:ext>
          </a:extLst>
        </xdr:cNvPr>
        <xdr:cNvSpPr>
          <a:spLocks noChangeArrowheads="1"/>
        </xdr:cNvSpPr>
      </xdr:nvSpPr>
      <xdr:spPr bwMode="auto">
        <a:xfrm>
          <a:off x="11020425" y="6515100"/>
          <a:ext cx="95250" cy="95250"/>
        </a:xfrm>
        <a:prstGeom prst="ellipse">
          <a:avLst/>
        </a:prstGeom>
        <a:solidFill>
          <a:schemeClr val="tx1"/>
        </a:solidFill>
        <a:ln w="9525">
          <a:solidFill>
            <a:srgbClr val="000000"/>
          </a:solidFill>
          <a:round/>
          <a:headEnd/>
          <a:tailEnd/>
        </a:ln>
      </xdr:spPr>
    </xdr:sp>
    <xdr:clientData/>
  </xdr:twoCellAnchor>
  <xdr:twoCellAnchor>
    <xdr:from>
      <xdr:col>16</xdr:col>
      <xdr:colOff>266700</xdr:colOff>
      <xdr:row>32</xdr:row>
      <xdr:rowOff>38100</xdr:rowOff>
    </xdr:from>
    <xdr:to>
      <xdr:col>16</xdr:col>
      <xdr:colOff>361950</xdr:colOff>
      <xdr:row>32</xdr:row>
      <xdr:rowOff>133350</xdr:rowOff>
    </xdr:to>
    <xdr:sp macro="" textlink="">
      <xdr:nvSpPr>
        <xdr:cNvPr id="400" name="Oval 24">
          <a:extLst>
            <a:ext uri="{FF2B5EF4-FFF2-40B4-BE49-F238E27FC236}">
              <a16:creationId xmlns:a16="http://schemas.microsoft.com/office/drawing/2014/main" id="{00000000-0008-0000-0200-000090010000}"/>
            </a:ext>
          </a:extLst>
        </xdr:cNvPr>
        <xdr:cNvSpPr>
          <a:spLocks noChangeArrowheads="1"/>
        </xdr:cNvSpPr>
      </xdr:nvSpPr>
      <xdr:spPr bwMode="auto">
        <a:xfrm>
          <a:off x="11239500" y="6515100"/>
          <a:ext cx="95250" cy="95250"/>
        </a:xfrm>
        <a:prstGeom prst="ellipse">
          <a:avLst/>
        </a:prstGeom>
        <a:solidFill>
          <a:schemeClr val="tx1"/>
        </a:solidFill>
        <a:ln w="9525">
          <a:solidFill>
            <a:srgbClr val="000000"/>
          </a:solidFill>
          <a:round/>
          <a:headEnd/>
          <a:tailEnd/>
        </a:ln>
      </xdr:spPr>
    </xdr:sp>
    <xdr:clientData/>
  </xdr:twoCellAnchor>
  <xdr:twoCellAnchor>
    <xdr:from>
      <xdr:col>19</xdr:col>
      <xdr:colOff>171450</xdr:colOff>
      <xdr:row>21</xdr:row>
      <xdr:rowOff>152400</xdr:rowOff>
    </xdr:from>
    <xdr:to>
      <xdr:col>19</xdr:col>
      <xdr:colOff>571500</xdr:colOff>
      <xdr:row>23</xdr:row>
      <xdr:rowOff>9525</xdr:rowOff>
    </xdr:to>
    <xdr:sp macro="" textlink="">
      <xdr:nvSpPr>
        <xdr:cNvPr id="401" name="AutoShape 13">
          <a:extLst>
            <a:ext uri="{FF2B5EF4-FFF2-40B4-BE49-F238E27FC236}">
              <a16:creationId xmlns:a16="http://schemas.microsoft.com/office/drawing/2014/main" id="{00000000-0008-0000-0200-000091010000}"/>
            </a:ext>
          </a:extLst>
        </xdr:cNvPr>
        <xdr:cNvSpPr>
          <a:spLocks noChangeArrowheads="1"/>
        </xdr:cNvSpPr>
      </xdr:nvSpPr>
      <xdr:spPr bwMode="auto">
        <a:xfrm>
          <a:off x="13201650" y="4819650"/>
          <a:ext cx="400050" cy="219075"/>
        </a:xfrm>
        <a:prstGeom prst="cube">
          <a:avLst>
            <a:gd name="adj" fmla="val 4762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16510</xdr:colOff>
      <xdr:row>21</xdr:row>
      <xdr:rowOff>19050</xdr:rowOff>
    </xdr:from>
    <xdr:to>
      <xdr:col>20</xdr:col>
      <xdr:colOff>209550</xdr:colOff>
      <xdr:row>23</xdr:row>
      <xdr:rowOff>34290</xdr:rowOff>
    </xdr:to>
    <xdr:pic>
      <xdr:nvPicPr>
        <xdr:cNvPr id="402" name="図 401">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flipH="1">
          <a:off x="13732510" y="4686300"/>
          <a:ext cx="19304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428624</xdr:colOff>
      <xdr:row>38</xdr:row>
      <xdr:rowOff>76200</xdr:rowOff>
    </xdr:from>
    <xdr:to>
      <xdr:col>21</xdr:col>
      <xdr:colOff>133349</xdr:colOff>
      <xdr:row>40</xdr:row>
      <xdr:rowOff>28575</xdr:rowOff>
    </xdr:to>
    <xdr:grpSp>
      <xdr:nvGrpSpPr>
        <xdr:cNvPr id="403" name="Group 93">
          <a:extLst>
            <a:ext uri="{FF2B5EF4-FFF2-40B4-BE49-F238E27FC236}">
              <a16:creationId xmlns:a16="http://schemas.microsoft.com/office/drawing/2014/main" id="{00000000-0008-0000-0200-000093010000}"/>
            </a:ext>
          </a:extLst>
        </xdr:cNvPr>
        <xdr:cNvGrpSpPr>
          <a:grpSpLocks/>
        </xdr:cNvGrpSpPr>
      </xdr:nvGrpSpPr>
      <xdr:grpSpPr bwMode="auto">
        <a:xfrm>
          <a:off x="13963649" y="7572375"/>
          <a:ext cx="381000" cy="304800"/>
          <a:chOff x="65" y="401"/>
          <a:chExt cx="38" cy="24"/>
        </a:xfrm>
      </xdr:grpSpPr>
      <xdr:sp macro="" textlink="">
        <xdr:nvSpPr>
          <xdr:cNvPr id="404" name="Text Box 82">
            <a:extLst>
              <a:ext uri="{FF2B5EF4-FFF2-40B4-BE49-F238E27FC236}">
                <a16:creationId xmlns:a16="http://schemas.microsoft.com/office/drawing/2014/main" id="{00000000-0008-0000-0200-000094010000}"/>
              </a:ext>
            </a:extLst>
          </xdr:cNvPr>
          <xdr:cNvSpPr txBox="1">
            <a:spLocks noChangeArrowheads="1"/>
          </xdr:cNvSpPr>
        </xdr:nvSpPr>
        <xdr:spPr bwMode="auto">
          <a:xfrm>
            <a:off x="65" y="407"/>
            <a:ext cx="38" cy="18"/>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S.D.</a:t>
            </a:r>
          </a:p>
        </xdr:txBody>
      </xdr:sp>
      <xdr:grpSp>
        <xdr:nvGrpSpPr>
          <xdr:cNvPr id="405" name="Group 92">
            <a:extLst>
              <a:ext uri="{FF2B5EF4-FFF2-40B4-BE49-F238E27FC236}">
                <a16:creationId xmlns:a16="http://schemas.microsoft.com/office/drawing/2014/main" id="{00000000-0008-0000-0200-000095010000}"/>
              </a:ext>
            </a:extLst>
          </xdr:cNvPr>
          <xdr:cNvGrpSpPr>
            <a:grpSpLocks/>
          </xdr:cNvGrpSpPr>
        </xdr:nvGrpSpPr>
        <xdr:grpSpPr bwMode="auto">
          <a:xfrm>
            <a:off x="72" y="401"/>
            <a:ext cx="12" cy="22"/>
            <a:chOff x="78" y="435"/>
            <a:chExt cx="17" cy="25"/>
          </a:xfrm>
        </xdr:grpSpPr>
        <xdr:grpSp>
          <xdr:nvGrpSpPr>
            <xdr:cNvPr id="406" name="Group 91">
              <a:extLst>
                <a:ext uri="{FF2B5EF4-FFF2-40B4-BE49-F238E27FC236}">
                  <a16:creationId xmlns:a16="http://schemas.microsoft.com/office/drawing/2014/main" id="{00000000-0008-0000-0200-000096010000}"/>
                </a:ext>
              </a:extLst>
            </xdr:cNvPr>
            <xdr:cNvGrpSpPr>
              <a:grpSpLocks/>
            </xdr:cNvGrpSpPr>
          </xdr:nvGrpSpPr>
          <xdr:grpSpPr bwMode="auto">
            <a:xfrm>
              <a:off x="81" y="449"/>
              <a:ext cx="12" cy="11"/>
              <a:chOff x="186" y="400"/>
              <a:chExt cx="18" cy="18"/>
            </a:xfrm>
          </xdr:grpSpPr>
          <xdr:sp macro="" textlink="">
            <xdr:nvSpPr>
              <xdr:cNvPr id="408" name="Line 64">
                <a:extLst>
                  <a:ext uri="{FF2B5EF4-FFF2-40B4-BE49-F238E27FC236}">
                    <a16:creationId xmlns:a16="http://schemas.microsoft.com/office/drawing/2014/main" id="{00000000-0008-0000-0200-000098010000}"/>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65">
                <a:extLst>
                  <a:ext uri="{FF2B5EF4-FFF2-40B4-BE49-F238E27FC236}">
                    <a16:creationId xmlns:a16="http://schemas.microsoft.com/office/drawing/2014/main" id="{00000000-0008-0000-0200-000099010000}"/>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07" name="AutoShape 90">
              <a:extLst>
                <a:ext uri="{FF2B5EF4-FFF2-40B4-BE49-F238E27FC236}">
                  <a16:creationId xmlns:a16="http://schemas.microsoft.com/office/drawing/2014/main" id="{00000000-0008-0000-0200-000097010000}"/>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18</xdr:col>
      <xdr:colOff>76200</xdr:colOff>
      <xdr:row>43</xdr:row>
      <xdr:rowOff>47625</xdr:rowOff>
    </xdr:from>
    <xdr:to>
      <xdr:col>19</xdr:col>
      <xdr:colOff>47625</xdr:colOff>
      <xdr:row>45</xdr:row>
      <xdr:rowOff>0</xdr:rowOff>
    </xdr:to>
    <xdr:grpSp>
      <xdr:nvGrpSpPr>
        <xdr:cNvPr id="410" name="Group 105">
          <a:extLst>
            <a:ext uri="{FF2B5EF4-FFF2-40B4-BE49-F238E27FC236}">
              <a16:creationId xmlns:a16="http://schemas.microsoft.com/office/drawing/2014/main" id="{00000000-0008-0000-0200-00009A010000}"/>
            </a:ext>
          </a:extLst>
        </xdr:cNvPr>
        <xdr:cNvGrpSpPr>
          <a:grpSpLocks/>
        </xdr:cNvGrpSpPr>
      </xdr:nvGrpSpPr>
      <xdr:grpSpPr bwMode="auto">
        <a:xfrm>
          <a:off x="12258675" y="8429625"/>
          <a:ext cx="647700" cy="409575"/>
          <a:chOff x="113" y="472"/>
          <a:chExt cx="62" cy="26"/>
        </a:xfrm>
      </xdr:grpSpPr>
      <xdr:sp macro="" textlink="">
        <xdr:nvSpPr>
          <xdr:cNvPr id="411" name="Text Box 100">
            <a:extLst>
              <a:ext uri="{FF2B5EF4-FFF2-40B4-BE49-F238E27FC236}">
                <a16:creationId xmlns:a16="http://schemas.microsoft.com/office/drawing/2014/main" id="{00000000-0008-0000-0200-00009B010000}"/>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Marinba.</a:t>
            </a:r>
          </a:p>
        </xdr:txBody>
      </xdr:sp>
      <xdr:sp macro="" textlink="">
        <xdr:nvSpPr>
          <xdr:cNvPr id="412" name="AutoShape 101">
            <a:extLst>
              <a:ext uri="{FF2B5EF4-FFF2-40B4-BE49-F238E27FC236}">
                <a16:creationId xmlns:a16="http://schemas.microsoft.com/office/drawing/2014/main" id="{00000000-0008-0000-0200-00009C010000}"/>
              </a:ext>
            </a:extLst>
          </xdr:cNvPr>
          <xdr:cNvSpPr>
            <a:spLocks noChangeArrowheads="1"/>
          </xdr:cNvSpPr>
        </xdr:nvSpPr>
        <xdr:spPr bwMode="auto">
          <a:xfrm rot="-7928255" flipH="1" flipV="1">
            <a:off x="130" y="456"/>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285750</xdr:colOff>
      <xdr:row>43</xdr:row>
      <xdr:rowOff>0</xdr:rowOff>
    </xdr:from>
    <xdr:to>
      <xdr:col>18</xdr:col>
      <xdr:colOff>66675</xdr:colOff>
      <xdr:row>44</xdr:row>
      <xdr:rowOff>85725</xdr:rowOff>
    </xdr:to>
    <xdr:grpSp>
      <xdr:nvGrpSpPr>
        <xdr:cNvPr id="413" name="Group 106">
          <a:extLst>
            <a:ext uri="{FF2B5EF4-FFF2-40B4-BE49-F238E27FC236}">
              <a16:creationId xmlns:a16="http://schemas.microsoft.com/office/drawing/2014/main" id="{00000000-0008-0000-0200-00009D010000}"/>
            </a:ext>
          </a:extLst>
        </xdr:cNvPr>
        <xdr:cNvGrpSpPr>
          <a:grpSpLocks/>
        </xdr:cNvGrpSpPr>
      </xdr:nvGrpSpPr>
      <xdr:grpSpPr bwMode="auto">
        <a:xfrm>
          <a:off x="11791950" y="8382000"/>
          <a:ext cx="457200" cy="314325"/>
          <a:chOff x="113" y="472"/>
          <a:chExt cx="62" cy="26"/>
        </a:xfrm>
      </xdr:grpSpPr>
      <xdr:sp macro="" textlink="">
        <xdr:nvSpPr>
          <xdr:cNvPr id="414" name="Text Box 107">
            <a:extLst>
              <a:ext uri="{FF2B5EF4-FFF2-40B4-BE49-F238E27FC236}">
                <a16:creationId xmlns:a16="http://schemas.microsoft.com/office/drawing/2014/main" id="{00000000-0008-0000-0200-00009E010000}"/>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明朝"/>
                <a:ea typeface="ＭＳ 明朝"/>
              </a:rPr>
              <a:t>　</a:t>
            </a:r>
            <a:r>
              <a:rPr lang="en-US" altLang="ja-JP" sz="950" b="0" i="0" u="none" strike="noStrike" baseline="0">
                <a:solidFill>
                  <a:srgbClr val="000000"/>
                </a:solidFill>
                <a:latin typeface="ＭＳ 明朝"/>
                <a:ea typeface="ＭＳ 明朝"/>
              </a:rPr>
              <a:t>Xylo.</a:t>
            </a:r>
          </a:p>
        </xdr:txBody>
      </xdr:sp>
      <xdr:sp macro="" textlink="">
        <xdr:nvSpPr>
          <xdr:cNvPr id="415" name="AutoShape 108">
            <a:extLst>
              <a:ext uri="{FF2B5EF4-FFF2-40B4-BE49-F238E27FC236}">
                <a16:creationId xmlns:a16="http://schemas.microsoft.com/office/drawing/2014/main" id="{00000000-0008-0000-0200-00009F010000}"/>
              </a:ext>
            </a:extLst>
          </xdr:cNvPr>
          <xdr:cNvSpPr>
            <a:spLocks noChangeArrowheads="1"/>
          </xdr:cNvSpPr>
        </xdr:nvSpPr>
        <xdr:spPr bwMode="auto">
          <a:xfrm rot="-7928255" flipH="1" flipV="1">
            <a:off x="130" y="456"/>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466725</xdr:colOff>
      <xdr:row>42</xdr:row>
      <xdr:rowOff>161925</xdr:rowOff>
    </xdr:from>
    <xdr:to>
      <xdr:col>17</xdr:col>
      <xdr:colOff>219074</xdr:colOff>
      <xdr:row>44</xdr:row>
      <xdr:rowOff>57151</xdr:rowOff>
    </xdr:to>
    <xdr:grpSp>
      <xdr:nvGrpSpPr>
        <xdr:cNvPr id="416" name="Group 109">
          <a:extLst>
            <a:ext uri="{FF2B5EF4-FFF2-40B4-BE49-F238E27FC236}">
              <a16:creationId xmlns:a16="http://schemas.microsoft.com/office/drawing/2014/main" id="{00000000-0008-0000-0200-0000A0010000}"/>
            </a:ext>
          </a:extLst>
        </xdr:cNvPr>
        <xdr:cNvGrpSpPr>
          <a:grpSpLocks/>
        </xdr:cNvGrpSpPr>
      </xdr:nvGrpSpPr>
      <xdr:grpSpPr bwMode="auto">
        <a:xfrm>
          <a:off x="11296650" y="8362950"/>
          <a:ext cx="428624" cy="304801"/>
          <a:chOff x="113" y="468"/>
          <a:chExt cx="61" cy="25"/>
        </a:xfrm>
      </xdr:grpSpPr>
      <xdr:sp macro="" textlink="">
        <xdr:nvSpPr>
          <xdr:cNvPr id="417" name="Text Box 110">
            <a:extLst>
              <a:ext uri="{FF2B5EF4-FFF2-40B4-BE49-F238E27FC236}">
                <a16:creationId xmlns:a16="http://schemas.microsoft.com/office/drawing/2014/main" id="{00000000-0008-0000-0200-0000A1010000}"/>
              </a:ext>
            </a:extLst>
          </xdr:cNvPr>
          <xdr:cNvSpPr txBox="1">
            <a:spLocks noChangeArrowheads="1"/>
          </xdr:cNvSpPr>
        </xdr:nvSpPr>
        <xdr:spPr bwMode="auto">
          <a:xfrm>
            <a:off x="120" y="470"/>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明朝"/>
                <a:ea typeface="ＭＳ 明朝"/>
              </a:rPr>
              <a:t>ﾋﾞﾌﾞﾗﾌｫｰﾝ</a:t>
            </a:r>
            <a:r>
              <a:rPr lang="en-US" altLang="ja-JP" sz="950" b="0" i="0" u="none" strike="noStrike" baseline="0">
                <a:solidFill>
                  <a:srgbClr val="000000"/>
                </a:solidFill>
                <a:latin typeface="ＭＳ 明朝"/>
                <a:ea typeface="ＭＳ 明朝"/>
              </a:rPr>
              <a:t>.</a:t>
            </a:r>
          </a:p>
        </xdr:txBody>
      </xdr:sp>
      <xdr:sp macro="" textlink="">
        <xdr:nvSpPr>
          <xdr:cNvPr id="418" name="AutoShape 111">
            <a:extLst>
              <a:ext uri="{FF2B5EF4-FFF2-40B4-BE49-F238E27FC236}">
                <a16:creationId xmlns:a16="http://schemas.microsoft.com/office/drawing/2014/main" id="{00000000-0008-0000-0200-0000A2010000}"/>
              </a:ext>
            </a:extLst>
          </xdr:cNvPr>
          <xdr:cNvSpPr>
            <a:spLocks noChangeArrowheads="1"/>
          </xdr:cNvSpPr>
        </xdr:nvSpPr>
        <xdr:spPr bwMode="auto">
          <a:xfrm rot="-7928255" flipH="1" flipV="1">
            <a:off x="130" y="451"/>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20955</xdr:colOff>
      <xdr:row>42</xdr:row>
      <xdr:rowOff>60959</xdr:rowOff>
    </xdr:from>
    <xdr:to>
      <xdr:col>16</xdr:col>
      <xdr:colOff>440055</xdr:colOff>
      <xdr:row>43</xdr:row>
      <xdr:rowOff>108584</xdr:rowOff>
    </xdr:to>
    <xdr:grpSp>
      <xdr:nvGrpSpPr>
        <xdr:cNvPr id="419" name="Group 112">
          <a:extLst>
            <a:ext uri="{FF2B5EF4-FFF2-40B4-BE49-F238E27FC236}">
              <a16:creationId xmlns:a16="http://schemas.microsoft.com/office/drawing/2014/main" id="{00000000-0008-0000-0200-0000A3010000}"/>
            </a:ext>
          </a:extLst>
        </xdr:cNvPr>
        <xdr:cNvGrpSpPr>
          <a:grpSpLocks/>
        </xdr:cNvGrpSpPr>
      </xdr:nvGrpSpPr>
      <xdr:grpSpPr bwMode="auto">
        <a:xfrm>
          <a:off x="10850880" y="8261984"/>
          <a:ext cx="419100" cy="228600"/>
          <a:chOff x="110" y="472"/>
          <a:chExt cx="65" cy="33"/>
        </a:xfrm>
      </xdr:grpSpPr>
      <xdr:sp macro="" textlink="">
        <xdr:nvSpPr>
          <xdr:cNvPr id="420" name="Text Box 113">
            <a:extLst>
              <a:ext uri="{FF2B5EF4-FFF2-40B4-BE49-F238E27FC236}">
                <a16:creationId xmlns:a16="http://schemas.microsoft.com/office/drawing/2014/main" id="{00000000-0008-0000-0200-0000A4010000}"/>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Glocken.</a:t>
            </a:r>
          </a:p>
        </xdr:txBody>
      </xdr:sp>
      <xdr:sp macro="" textlink="">
        <xdr:nvSpPr>
          <xdr:cNvPr id="421" name="AutoShape 114">
            <a:extLst>
              <a:ext uri="{FF2B5EF4-FFF2-40B4-BE49-F238E27FC236}">
                <a16:creationId xmlns:a16="http://schemas.microsoft.com/office/drawing/2014/main" id="{00000000-0008-0000-0200-0000A5010000}"/>
              </a:ext>
            </a:extLst>
          </xdr:cNvPr>
          <xdr:cNvSpPr>
            <a:spLocks noChangeArrowheads="1"/>
          </xdr:cNvSpPr>
        </xdr:nvSpPr>
        <xdr:spPr bwMode="auto">
          <a:xfrm rot="-7928255" flipH="1" flipV="1">
            <a:off x="127" y="463"/>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590549</xdr:colOff>
      <xdr:row>38</xdr:row>
      <xdr:rowOff>28574</xdr:rowOff>
    </xdr:from>
    <xdr:to>
      <xdr:col>18</xdr:col>
      <xdr:colOff>257174</xdr:colOff>
      <xdr:row>39</xdr:row>
      <xdr:rowOff>171449</xdr:rowOff>
    </xdr:to>
    <xdr:grpSp>
      <xdr:nvGrpSpPr>
        <xdr:cNvPr id="422" name="Group 123">
          <a:extLst>
            <a:ext uri="{FF2B5EF4-FFF2-40B4-BE49-F238E27FC236}">
              <a16:creationId xmlns:a16="http://schemas.microsoft.com/office/drawing/2014/main" id="{00000000-0008-0000-0200-0000A6010000}"/>
            </a:ext>
          </a:extLst>
        </xdr:cNvPr>
        <xdr:cNvGrpSpPr>
          <a:grpSpLocks/>
        </xdr:cNvGrpSpPr>
      </xdr:nvGrpSpPr>
      <xdr:grpSpPr bwMode="auto">
        <a:xfrm>
          <a:off x="12096749" y="7524749"/>
          <a:ext cx="342900" cy="314325"/>
          <a:chOff x="119" y="455"/>
          <a:chExt cx="28" cy="30"/>
        </a:xfrm>
      </xdr:grpSpPr>
      <xdr:sp macro="" textlink="">
        <xdr:nvSpPr>
          <xdr:cNvPr id="423" name="Text Box 118">
            <a:extLst>
              <a:ext uri="{FF2B5EF4-FFF2-40B4-BE49-F238E27FC236}">
                <a16:creationId xmlns:a16="http://schemas.microsoft.com/office/drawing/2014/main" id="{00000000-0008-0000-0200-0000A7010000}"/>
              </a:ext>
            </a:extLst>
          </xdr:cNvPr>
          <xdr:cNvSpPr txBox="1">
            <a:spLocks noChangeArrowheads="1"/>
          </xdr:cNvSpPr>
        </xdr:nvSpPr>
        <xdr:spPr bwMode="auto">
          <a:xfrm>
            <a:off x="119" y="468"/>
            <a:ext cx="28" cy="17"/>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Sym</a:t>
            </a:r>
          </a:p>
        </xdr:txBody>
      </xdr:sp>
      <xdr:grpSp>
        <xdr:nvGrpSpPr>
          <xdr:cNvPr id="424" name="Group 119">
            <a:extLst>
              <a:ext uri="{FF2B5EF4-FFF2-40B4-BE49-F238E27FC236}">
                <a16:creationId xmlns:a16="http://schemas.microsoft.com/office/drawing/2014/main" id="{00000000-0008-0000-0200-0000A8010000}"/>
              </a:ext>
            </a:extLst>
          </xdr:cNvPr>
          <xdr:cNvGrpSpPr>
            <a:grpSpLocks/>
          </xdr:cNvGrpSpPr>
        </xdr:nvGrpSpPr>
        <xdr:grpSpPr bwMode="auto">
          <a:xfrm>
            <a:off x="125" y="455"/>
            <a:ext cx="14" cy="18"/>
            <a:chOff x="145" y="458"/>
            <a:chExt cx="22" cy="36"/>
          </a:xfrm>
        </xdr:grpSpPr>
        <xdr:sp macro="" textlink="">
          <xdr:nvSpPr>
            <xdr:cNvPr id="425" name="Oval 120">
              <a:extLst>
                <a:ext uri="{FF2B5EF4-FFF2-40B4-BE49-F238E27FC236}">
                  <a16:creationId xmlns:a16="http://schemas.microsoft.com/office/drawing/2014/main" id="{00000000-0008-0000-0200-0000A9010000}"/>
                </a:ext>
              </a:extLst>
            </xdr:cNvPr>
            <xdr:cNvSpPr>
              <a:spLocks noChangeArrowheads="1"/>
            </xdr:cNvSpPr>
          </xdr:nvSpPr>
          <xdr:spPr bwMode="auto">
            <a:xfrm>
              <a:off x="151" y="458"/>
              <a:ext cx="16" cy="36"/>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6" name="Oval 121">
              <a:extLst>
                <a:ext uri="{FF2B5EF4-FFF2-40B4-BE49-F238E27FC236}">
                  <a16:creationId xmlns:a16="http://schemas.microsoft.com/office/drawing/2014/main" id="{00000000-0008-0000-0200-0000AA010000}"/>
                </a:ext>
              </a:extLst>
            </xdr:cNvPr>
            <xdr:cNvSpPr>
              <a:spLocks noChangeArrowheads="1"/>
            </xdr:cNvSpPr>
          </xdr:nvSpPr>
          <xdr:spPr bwMode="auto">
            <a:xfrm>
              <a:off x="145" y="458"/>
              <a:ext cx="16" cy="36"/>
            </a:xfrm>
            <a:prstGeom prst="ellipse">
              <a:avLst/>
            </a:prstGeom>
            <a:solidFill>
              <a:srgbClr val="FFFFFF"/>
            </a:solidFill>
            <a:ln w="12700">
              <a:solidFill>
                <a:srgbClr val="000000"/>
              </a:solidFill>
              <a:round/>
              <a:headEnd/>
              <a:tailEnd/>
            </a:ln>
          </xdr:spPr>
        </xdr:sp>
        <xdr:sp macro="" textlink="">
          <xdr:nvSpPr>
            <xdr:cNvPr id="427" name="Oval 122">
              <a:extLst>
                <a:ext uri="{FF2B5EF4-FFF2-40B4-BE49-F238E27FC236}">
                  <a16:creationId xmlns:a16="http://schemas.microsoft.com/office/drawing/2014/main" id="{00000000-0008-0000-0200-0000AB010000}"/>
                </a:ext>
              </a:extLst>
            </xdr:cNvPr>
            <xdr:cNvSpPr>
              <a:spLocks noChangeArrowheads="1"/>
            </xdr:cNvSpPr>
          </xdr:nvSpPr>
          <xdr:spPr bwMode="auto">
            <a:xfrm>
              <a:off x="145" y="474"/>
              <a:ext cx="6" cy="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20</xdr:col>
      <xdr:colOff>114300</xdr:colOff>
      <xdr:row>38</xdr:row>
      <xdr:rowOff>95250</xdr:rowOff>
    </xdr:from>
    <xdr:to>
      <xdr:col>20</xdr:col>
      <xdr:colOff>552450</xdr:colOff>
      <xdr:row>40</xdr:row>
      <xdr:rowOff>57150</xdr:rowOff>
    </xdr:to>
    <xdr:grpSp>
      <xdr:nvGrpSpPr>
        <xdr:cNvPr id="428" name="Group 124">
          <a:extLst>
            <a:ext uri="{FF2B5EF4-FFF2-40B4-BE49-F238E27FC236}">
              <a16:creationId xmlns:a16="http://schemas.microsoft.com/office/drawing/2014/main" id="{00000000-0008-0000-0200-0000AC010000}"/>
            </a:ext>
          </a:extLst>
        </xdr:cNvPr>
        <xdr:cNvGrpSpPr>
          <a:grpSpLocks/>
        </xdr:cNvGrpSpPr>
      </xdr:nvGrpSpPr>
      <xdr:grpSpPr bwMode="auto">
        <a:xfrm>
          <a:off x="13649325" y="7591425"/>
          <a:ext cx="438150" cy="314325"/>
          <a:chOff x="65" y="401"/>
          <a:chExt cx="38" cy="24"/>
        </a:xfrm>
      </xdr:grpSpPr>
      <xdr:sp macro="" textlink="">
        <xdr:nvSpPr>
          <xdr:cNvPr id="429" name="Text Box 125">
            <a:extLst>
              <a:ext uri="{FF2B5EF4-FFF2-40B4-BE49-F238E27FC236}">
                <a16:creationId xmlns:a16="http://schemas.microsoft.com/office/drawing/2014/main" id="{00000000-0008-0000-0200-0000AD010000}"/>
              </a:ext>
            </a:extLst>
          </xdr:cNvPr>
          <xdr:cNvSpPr txBox="1">
            <a:spLocks noChangeArrowheads="1"/>
          </xdr:cNvSpPr>
        </xdr:nvSpPr>
        <xdr:spPr bwMode="auto">
          <a:xfrm>
            <a:off x="65" y="407"/>
            <a:ext cx="38" cy="18"/>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T.D.</a:t>
            </a:r>
          </a:p>
        </xdr:txBody>
      </xdr:sp>
      <xdr:grpSp>
        <xdr:nvGrpSpPr>
          <xdr:cNvPr id="430" name="Group 126">
            <a:extLst>
              <a:ext uri="{FF2B5EF4-FFF2-40B4-BE49-F238E27FC236}">
                <a16:creationId xmlns:a16="http://schemas.microsoft.com/office/drawing/2014/main" id="{00000000-0008-0000-0200-0000AE010000}"/>
              </a:ext>
            </a:extLst>
          </xdr:cNvPr>
          <xdr:cNvGrpSpPr>
            <a:grpSpLocks/>
          </xdr:cNvGrpSpPr>
        </xdr:nvGrpSpPr>
        <xdr:grpSpPr bwMode="auto">
          <a:xfrm>
            <a:off x="72" y="401"/>
            <a:ext cx="12" cy="22"/>
            <a:chOff x="78" y="435"/>
            <a:chExt cx="17" cy="25"/>
          </a:xfrm>
        </xdr:grpSpPr>
        <xdr:grpSp>
          <xdr:nvGrpSpPr>
            <xdr:cNvPr id="431" name="Group 127">
              <a:extLst>
                <a:ext uri="{FF2B5EF4-FFF2-40B4-BE49-F238E27FC236}">
                  <a16:creationId xmlns:a16="http://schemas.microsoft.com/office/drawing/2014/main" id="{00000000-0008-0000-0200-0000AF010000}"/>
                </a:ext>
              </a:extLst>
            </xdr:cNvPr>
            <xdr:cNvGrpSpPr>
              <a:grpSpLocks/>
            </xdr:cNvGrpSpPr>
          </xdr:nvGrpSpPr>
          <xdr:grpSpPr bwMode="auto">
            <a:xfrm>
              <a:off x="81" y="449"/>
              <a:ext cx="12" cy="11"/>
              <a:chOff x="186" y="400"/>
              <a:chExt cx="18" cy="18"/>
            </a:xfrm>
          </xdr:grpSpPr>
          <xdr:sp macro="" textlink="">
            <xdr:nvSpPr>
              <xdr:cNvPr id="433" name="Line 128">
                <a:extLst>
                  <a:ext uri="{FF2B5EF4-FFF2-40B4-BE49-F238E27FC236}">
                    <a16:creationId xmlns:a16="http://schemas.microsoft.com/office/drawing/2014/main" id="{00000000-0008-0000-0200-0000B1010000}"/>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129">
                <a:extLst>
                  <a:ext uri="{FF2B5EF4-FFF2-40B4-BE49-F238E27FC236}">
                    <a16:creationId xmlns:a16="http://schemas.microsoft.com/office/drawing/2014/main" id="{00000000-0008-0000-0200-0000B2010000}"/>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32" name="AutoShape 130">
              <a:extLst>
                <a:ext uri="{FF2B5EF4-FFF2-40B4-BE49-F238E27FC236}">
                  <a16:creationId xmlns:a16="http://schemas.microsoft.com/office/drawing/2014/main" id="{00000000-0008-0000-0200-0000B0010000}"/>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18</xdr:col>
      <xdr:colOff>342900</xdr:colOff>
      <xdr:row>37</xdr:row>
      <xdr:rowOff>114299</xdr:rowOff>
    </xdr:from>
    <xdr:to>
      <xdr:col>18</xdr:col>
      <xdr:colOff>666750</xdr:colOff>
      <xdr:row>39</xdr:row>
      <xdr:rowOff>104774</xdr:rowOff>
    </xdr:to>
    <xdr:grpSp>
      <xdr:nvGrpSpPr>
        <xdr:cNvPr id="435" name="Group 137">
          <a:extLst>
            <a:ext uri="{FF2B5EF4-FFF2-40B4-BE49-F238E27FC236}">
              <a16:creationId xmlns:a16="http://schemas.microsoft.com/office/drawing/2014/main" id="{00000000-0008-0000-0200-0000B3010000}"/>
            </a:ext>
          </a:extLst>
        </xdr:cNvPr>
        <xdr:cNvGrpSpPr>
          <a:grpSpLocks/>
        </xdr:cNvGrpSpPr>
      </xdr:nvGrpSpPr>
      <xdr:grpSpPr bwMode="auto">
        <a:xfrm>
          <a:off x="12525375" y="7439024"/>
          <a:ext cx="323850" cy="333375"/>
          <a:chOff x="202" y="478"/>
          <a:chExt cx="46" cy="32"/>
        </a:xfrm>
      </xdr:grpSpPr>
      <xdr:sp macro="" textlink="">
        <xdr:nvSpPr>
          <xdr:cNvPr id="436" name="Text Box 138">
            <a:extLst>
              <a:ext uri="{FF2B5EF4-FFF2-40B4-BE49-F238E27FC236}">
                <a16:creationId xmlns:a16="http://schemas.microsoft.com/office/drawing/2014/main" id="{00000000-0008-0000-0200-0000B4010000}"/>
              </a:ext>
            </a:extLst>
          </xdr:cNvPr>
          <xdr:cNvSpPr txBox="1">
            <a:spLocks noChangeArrowheads="1"/>
          </xdr:cNvSpPr>
        </xdr:nvSpPr>
        <xdr:spPr bwMode="auto">
          <a:xfrm>
            <a:off x="202" y="493"/>
            <a:ext cx="46" cy="17"/>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S.Sym</a:t>
            </a:r>
          </a:p>
        </xdr:txBody>
      </xdr:sp>
      <xdr:grpSp>
        <xdr:nvGrpSpPr>
          <xdr:cNvPr id="437" name="Group 139">
            <a:extLst>
              <a:ext uri="{FF2B5EF4-FFF2-40B4-BE49-F238E27FC236}">
                <a16:creationId xmlns:a16="http://schemas.microsoft.com/office/drawing/2014/main" id="{00000000-0008-0000-0200-0000B5010000}"/>
              </a:ext>
            </a:extLst>
          </xdr:cNvPr>
          <xdr:cNvGrpSpPr>
            <a:grpSpLocks/>
          </xdr:cNvGrpSpPr>
        </xdr:nvGrpSpPr>
        <xdr:grpSpPr bwMode="auto">
          <a:xfrm>
            <a:off x="213" y="478"/>
            <a:ext cx="24" cy="32"/>
            <a:chOff x="213" y="478"/>
            <a:chExt cx="35" cy="57"/>
          </a:xfrm>
        </xdr:grpSpPr>
        <xdr:sp macro="" textlink="">
          <xdr:nvSpPr>
            <xdr:cNvPr id="438" name="Oval 140">
              <a:extLst>
                <a:ext uri="{FF2B5EF4-FFF2-40B4-BE49-F238E27FC236}">
                  <a16:creationId xmlns:a16="http://schemas.microsoft.com/office/drawing/2014/main" id="{00000000-0008-0000-0200-0000B6010000}"/>
                </a:ext>
              </a:extLst>
            </xdr:cNvPr>
            <xdr:cNvSpPr>
              <a:spLocks noChangeArrowheads="1"/>
            </xdr:cNvSpPr>
          </xdr:nvSpPr>
          <xdr:spPr bwMode="auto">
            <a:xfrm>
              <a:off x="213" y="486"/>
              <a:ext cx="29" cy="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9" name="Arc 141">
              <a:extLst>
                <a:ext uri="{FF2B5EF4-FFF2-40B4-BE49-F238E27FC236}">
                  <a16:creationId xmlns:a16="http://schemas.microsoft.com/office/drawing/2014/main" id="{00000000-0008-0000-0200-0000B7010000}"/>
                </a:ext>
              </a:extLst>
            </xdr:cNvPr>
            <xdr:cNvSpPr>
              <a:spLocks/>
            </xdr:cNvSpPr>
          </xdr:nvSpPr>
          <xdr:spPr bwMode="auto">
            <a:xfrm rot="-1815386">
              <a:off x="231" y="478"/>
              <a:ext cx="17" cy="34"/>
            </a:xfrm>
            <a:custGeom>
              <a:avLst/>
              <a:gdLst>
                <a:gd name="T0" fmla="*/ 0 w 31613"/>
                <a:gd name="T1" fmla="*/ 0 h 43200"/>
                <a:gd name="T2" fmla="*/ 0 w 31613"/>
                <a:gd name="T3" fmla="*/ 0 h 43200"/>
                <a:gd name="T4" fmla="*/ 0 w 31613"/>
                <a:gd name="T5" fmla="*/ 0 h 43200"/>
                <a:gd name="T6" fmla="*/ 0 60000 65536"/>
                <a:gd name="T7" fmla="*/ 0 60000 65536"/>
                <a:gd name="T8" fmla="*/ 0 60000 65536"/>
                <a:gd name="T9" fmla="*/ 0 w 31613"/>
                <a:gd name="T10" fmla="*/ 0 h 43200"/>
                <a:gd name="T11" fmla="*/ 31613 w 31613"/>
                <a:gd name="T12" fmla="*/ 43200 h 43200"/>
              </a:gdLst>
              <a:ahLst/>
              <a:cxnLst>
                <a:cxn ang="T6">
                  <a:pos x="T0" y="T1"/>
                </a:cxn>
                <a:cxn ang="T7">
                  <a:pos x="T2" y="T3"/>
                </a:cxn>
                <a:cxn ang="T8">
                  <a:pos x="T4" y="T5"/>
                </a:cxn>
              </a:cxnLst>
              <a:rect l="T9" t="T10" r="T11" b="T12"/>
              <a:pathLst>
                <a:path w="31613" h="43200" fill="none"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path>
                <a:path w="31613" h="43200" stroke="0"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lnTo>
                    <a:pt x="10013" y="21600"/>
                  </a:lnTo>
                  <a:lnTo>
                    <a:pt x="268" y="232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0" name="Line 142">
              <a:extLst>
                <a:ext uri="{FF2B5EF4-FFF2-40B4-BE49-F238E27FC236}">
                  <a16:creationId xmlns:a16="http://schemas.microsoft.com/office/drawing/2014/main" id="{00000000-0008-0000-0200-0000B8010000}"/>
                </a:ext>
              </a:extLst>
            </xdr:cNvPr>
            <xdr:cNvSpPr>
              <a:spLocks noChangeShapeType="1"/>
            </xdr:cNvSpPr>
          </xdr:nvSpPr>
          <xdr:spPr bwMode="auto">
            <a:xfrm>
              <a:off x="241" y="513"/>
              <a:ext cx="0" cy="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143">
              <a:extLst>
                <a:ext uri="{FF2B5EF4-FFF2-40B4-BE49-F238E27FC236}">
                  <a16:creationId xmlns:a16="http://schemas.microsoft.com/office/drawing/2014/main" id="{00000000-0008-0000-0200-0000B9010000}"/>
                </a:ext>
              </a:extLst>
            </xdr:cNvPr>
            <xdr:cNvSpPr>
              <a:spLocks noChangeShapeType="1"/>
            </xdr:cNvSpPr>
          </xdr:nvSpPr>
          <xdr:spPr bwMode="auto">
            <a:xfrm>
              <a:off x="222" y="535"/>
              <a:ext cx="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19</xdr:col>
      <xdr:colOff>190500</xdr:colOff>
      <xdr:row>38</xdr:row>
      <xdr:rowOff>0</xdr:rowOff>
    </xdr:from>
    <xdr:to>
      <xdr:col>19</xdr:col>
      <xdr:colOff>523875</xdr:colOff>
      <xdr:row>40</xdr:row>
      <xdr:rowOff>76200</xdr:rowOff>
    </xdr:to>
    <xdr:grpSp>
      <xdr:nvGrpSpPr>
        <xdr:cNvPr id="442" name="Group 190">
          <a:extLst>
            <a:ext uri="{FF2B5EF4-FFF2-40B4-BE49-F238E27FC236}">
              <a16:creationId xmlns:a16="http://schemas.microsoft.com/office/drawing/2014/main" id="{00000000-0008-0000-0200-0000BA010000}"/>
            </a:ext>
          </a:extLst>
        </xdr:cNvPr>
        <xdr:cNvGrpSpPr>
          <a:grpSpLocks/>
        </xdr:cNvGrpSpPr>
      </xdr:nvGrpSpPr>
      <xdr:grpSpPr bwMode="auto">
        <a:xfrm>
          <a:off x="13049250" y="7496175"/>
          <a:ext cx="333375" cy="428625"/>
          <a:chOff x="793" y="136"/>
          <a:chExt cx="34" cy="39"/>
        </a:xfrm>
      </xdr:grpSpPr>
      <xdr:grpSp>
        <xdr:nvGrpSpPr>
          <xdr:cNvPr id="443" name="Group 188">
            <a:extLst>
              <a:ext uri="{FF2B5EF4-FFF2-40B4-BE49-F238E27FC236}">
                <a16:creationId xmlns:a16="http://schemas.microsoft.com/office/drawing/2014/main" id="{00000000-0008-0000-0200-0000BB010000}"/>
              </a:ext>
            </a:extLst>
          </xdr:cNvPr>
          <xdr:cNvGrpSpPr>
            <a:grpSpLocks/>
          </xdr:cNvGrpSpPr>
        </xdr:nvGrpSpPr>
        <xdr:grpSpPr bwMode="auto">
          <a:xfrm>
            <a:off x="793" y="136"/>
            <a:ext cx="30" cy="23"/>
            <a:chOff x="799" y="161"/>
            <a:chExt cx="52" cy="39"/>
          </a:xfrm>
        </xdr:grpSpPr>
        <xdr:sp macro="" textlink="">
          <xdr:nvSpPr>
            <xdr:cNvPr id="445" name="AutoShape 185">
              <a:extLst>
                <a:ext uri="{FF2B5EF4-FFF2-40B4-BE49-F238E27FC236}">
                  <a16:creationId xmlns:a16="http://schemas.microsoft.com/office/drawing/2014/main" id="{00000000-0008-0000-0200-0000BD010000}"/>
                </a:ext>
              </a:extLst>
            </xdr:cNvPr>
            <xdr:cNvSpPr>
              <a:spLocks noChangeArrowheads="1"/>
            </xdr:cNvSpPr>
          </xdr:nvSpPr>
          <xdr:spPr bwMode="auto">
            <a:xfrm>
              <a:off x="810" y="168"/>
              <a:ext cx="32" cy="30"/>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880 h 21600"/>
                <a:gd name="T26" fmla="*/ 18225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6" name="AutoShape 186">
              <a:extLst>
                <a:ext uri="{FF2B5EF4-FFF2-40B4-BE49-F238E27FC236}">
                  <a16:creationId xmlns:a16="http://schemas.microsoft.com/office/drawing/2014/main" id="{00000000-0008-0000-0200-0000BE010000}"/>
                </a:ext>
              </a:extLst>
            </xdr:cNvPr>
            <xdr:cNvSpPr>
              <a:spLocks/>
            </xdr:cNvSpPr>
          </xdr:nvSpPr>
          <xdr:spPr bwMode="auto">
            <a:xfrm rot="-5400000">
              <a:off x="806" y="155"/>
              <a:ext cx="38" cy="52"/>
            </a:xfrm>
            <a:prstGeom prst="rightBracket">
              <a:avLst>
                <a:gd name="adj" fmla="val 114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7" name="Line 187">
              <a:extLst>
                <a:ext uri="{FF2B5EF4-FFF2-40B4-BE49-F238E27FC236}">
                  <a16:creationId xmlns:a16="http://schemas.microsoft.com/office/drawing/2014/main" id="{00000000-0008-0000-0200-0000BF010000}"/>
                </a:ext>
              </a:extLst>
            </xdr:cNvPr>
            <xdr:cNvSpPr>
              <a:spLocks noChangeShapeType="1"/>
            </xdr:cNvSpPr>
          </xdr:nvSpPr>
          <xdr:spPr bwMode="auto">
            <a:xfrm flipH="1">
              <a:off x="824" y="161"/>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44" name="Text Box 189">
            <a:extLst>
              <a:ext uri="{FF2B5EF4-FFF2-40B4-BE49-F238E27FC236}">
                <a16:creationId xmlns:a16="http://schemas.microsoft.com/office/drawing/2014/main" id="{00000000-0008-0000-0200-0000BC010000}"/>
              </a:ext>
            </a:extLst>
          </xdr:cNvPr>
          <xdr:cNvSpPr txBox="1">
            <a:spLocks noChangeArrowheads="1"/>
          </xdr:cNvSpPr>
        </xdr:nvSpPr>
        <xdr:spPr bwMode="auto">
          <a:xfrm>
            <a:off x="793" y="156"/>
            <a:ext cx="34" cy="19"/>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Gong</a:t>
            </a:r>
          </a:p>
        </xdr:txBody>
      </xdr:sp>
    </xdr:grpSp>
    <xdr:clientData/>
  </xdr:twoCellAnchor>
  <xdr:twoCellAnchor>
    <xdr:from>
      <xdr:col>22</xdr:col>
      <xdr:colOff>76200</xdr:colOff>
      <xdr:row>37</xdr:row>
      <xdr:rowOff>152400</xdr:rowOff>
    </xdr:from>
    <xdr:to>
      <xdr:col>22</xdr:col>
      <xdr:colOff>371475</xdr:colOff>
      <xdr:row>40</xdr:row>
      <xdr:rowOff>114300</xdr:rowOff>
    </xdr:to>
    <xdr:grpSp>
      <xdr:nvGrpSpPr>
        <xdr:cNvPr id="448" name="Group 199">
          <a:extLst>
            <a:ext uri="{FF2B5EF4-FFF2-40B4-BE49-F238E27FC236}">
              <a16:creationId xmlns:a16="http://schemas.microsoft.com/office/drawing/2014/main" id="{00000000-0008-0000-0200-0000C0010000}"/>
            </a:ext>
          </a:extLst>
        </xdr:cNvPr>
        <xdr:cNvGrpSpPr>
          <a:grpSpLocks/>
        </xdr:cNvGrpSpPr>
      </xdr:nvGrpSpPr>
      <xdr:grpSpPr bwMode="auto">
        <a:xfrm>
          <a:off x="14963775" y="7477125"/>
          <a:ext cx="295275" cy="485775"/>
          <a:chOff x="794" y="150"/>
          <a:chExt cx="42" cy="37"/>
        </a:xfrm>
      </xdr:grpSpPr>
      <xdr:grpSp>
        <xdr:nvGrpSpPr>
          <xdr:cNvPr id="449" name="Group 197">
            <a:extLst>
              <a:ext uri="{FF2B5EF4-FFF2-40B4-BE49-F238E27FC236}">
                <a16:creationId xmlns:a16="http://schemas.microsoft.com/office/drawing/2014/main" id="{00000000-0008-0000-0200-0000C1010000}"/>
              </a:ext>
            </a:extLst>
          </xdr:cNvPr>
          <xdr:cNvGrpSpPr>
            <a:grpSpLocks/>
          </xdr:cNvGrpSpPr>
        </xdr:nvGrpSpPr>
        <xdr:grpSpPr bwMode="auto">
          <a:xfrm>
            <a:off x="798" y="150"/>
            <a:ext cx="31" cy="37"/>
            <a:chOff x="702" y="428"/>
            <a:chExt cx="37" cy="49"/>
          </a:xfrm>
        </xdr:grpSpPr>
        <xdr:sp macro="" textlink="">
          <xdr:nvSpPr>
            <xdr:cNvPr id="451" name="Rectangle 196">
              <a:extLst>
                <a:ext uri="{FF2B5EF4-FFF2-40B4-BE49-F238E27FC236}">
                  <a16:creationId xmlns:a16="http://schemas.microsoft.com/office/drawing/2014/main" id="{00000000-0008-0000-0200-0000C3010000}"/>
                </a:ext>
              </a:extLst>
            </xdr:cNvPr>
            <xdr:cNvSpPr>
              <a:spLocks noChangeArrowheads="1"/>
            </xdr:cNvSpPr>
          </xdr:nvSpPr>
          <xdr:spPr bwMode="auto">
            <a:xfrm>
              <a:off x="702" y="444"/>
              <a:ext cx="37" cy="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52" name="Group 195">
              <a:extLst>
                <a:ext uri="{FF2B5EF4-FFF2-40B4-BE49-F238E27FC236}">
                  <a16:creationId xmlns:a16="http://schemas.microsoft.com/office/drawing/2014/main" id="{00000000-0008-0000-0200-0000C4010000}"/>
                </a:ext>
              </a:extLst>
            </xdr:cNvPr>
            <xdr:cNvGrpSpPr>
              <a:grpSpLocks/>
            </xdr:cNvGrpSpPr>
          </xdr:nvGrpSpPr>
          <xdr:grpSpPr bwMode="auto">
            <a:xfrm>
              <a:off x="706" y="428"/>
              <a:ext cx="28" cy="45"/>
              <a:chOff x="695" y="452"/>
              <a:chExt cx="49" cy="49"/>
            </a:xfrm>
          </xdr:grpSpPr>
          <xdr:sp macro="" textlink="">
            <xdr:nvSpPr>
              <xdr:cNvPr id="453" name="AutoShape 191">
                <a:extLst>
                  <a:ext uri="{FF2B5EF4-FFF2-40B4-BE49-F238E27FC236}">
                    <a16:creationId xmlns:a16="http://schemas.microsoft.com/office/drawing/2014/main" id="{00000000-0008-0000-0200-0000C5010000}"/>
                  </a:ext>
                </a:extLst>
              </xdr:cNvPr>
              <xdr:cNvSpPr>
                <a:spLocks noChangeArrowheads="1"/>
              </xdr:cNvSpPr>
            </xdr:nvSpPr>
            <xdr:spPr bwMode="auto">
              <a:xfrm>
                <a:off x="695" y="452"/>
                <a:ext cx="49" cy="49"/>
              </a:xfrm>
              <a:prstGeom prst="flowChartPredefinedProcess">
                <a:avLst/>
              </a:prstGeom>
              <a:solidFill>
                <a:srgbClr val="FFFFFF"/>
              </a:solidFill>
              <a:ln w="9525">
                <a:solidFill>
                  <a:srgbClr val="000000"/>
                </a:solidFill>
                <a:miter lim="800000"/>
                <a:headEnd/>
                <a:tailEnd/>
              </a:ln>
            </xdr:spPr>
          </xdr:sp>
          <xdr:sp macro="" textlink="">
            <xdr:nvSpPr>
              <xdr:cNvPr id="454" name="Line 192">
                <a:extLst>
                  <a:ext uri="{FF2B5EF4-FFF2-40B4-BE49-F238E27FC236}">
                    <a16:creationId xmlns:a16="http://schemas.microsoft.com/office/drawing/2014/main" id="{00000000-0008-0000-0200-0000C6010000}"/>
                  </a:ext>
                </a:extLst>
              </xdr:cNvPr>
              <xdr:cNvSpPr>
                <a:spLocks noChangeShapeType="1"/>
              </xdr:cNvSpPr>
            </xdr:nvSpPr>
            <xdr:spPr bwMode="auto">
              <a:xfrm>
                <a:off x="70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193">
                <a:extLst>
                  <a:ext uri="{FF2B5EF4-FFF2-40B4-BE49-F238E27FC236}">
                    <a16:creationId xmlns:a16="http://schemas.microsoft.com/office/drawing/2014/main" id="{00000000-0008-0000-0200-0000C7010000}"/>
                  </a:ext>
                </a:extLst>
              </xdr:cNvPr>
              <xdr:cNvSpPr>
                <a:spLocks noChangeShapeType="1"/>
              </xdr:cNvSpPr>
            </xdr:nvSpPr>
            <xdr:spPr bwMode="auto">
              <a:xfrm>
                <a:off x="728"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194">
                <a:extLst>
                  <a:ext uri="{FF2B5EF4-FFF2-40B4-BE49-F238E27FC236}">
                    <a16:creationId xmlns:a16="http://schemas.microsoft.com/office/drawing/2014/main" id="{00000000-0008-0000-0200-0000C8010000}"/>
                  </a:ext>
                </a:extLst>
              </xdr:cNvPr>
              <xdr:cNvSpPr>
                <a:spLocks noChangeShapeType="1"/>
              </xdr:cNvSpPr>
            </xdr:nvSpPr>
            <xdr:spPr bwMode="auto">
              <a:xfrm>
                <a:off x="71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450" name="Text Box 198">
            <a:extLst>
              <a:ext uri="{FF2B5EF4-FFF2-40B4-BE49-F238E27FC236}">
                <a16:creationId xmlns:a16="http://schemas.microsoft.com/office/drawing/2014/main" id="{00000000-0008-0000-0200-0000C2010000}"/>
              </a:ext>
            </a:extLst>
          </xdr:cNvPr>
          <xdr:cNvSpPr txBox="1">
            <a:spLocks noChangeArrowheads="1"/>
          </xdr:cNvSpPr>
        </xdr:nvSpPr>
        <xdr:spPr bwMode="auto">
          <a:xfrm>
            <a:off x="794" y="162"/>
            <a:ext cx="42"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Chime</a:t>
            </a:r>
          </a:p>
        </xdr:txBody>
      </xdr:sp>
    </xdr:grpSp>
    <xdr:clientData/>
  </xdr:twoCellAnchor>
  <xdr:twoCellAnchor>
    <xdr:from>
      <xdr:col>21</xdr:col>
      <xdr:colOff>247650</xdr:colOff>
      <xdr:row>38</xdr:row>
      <xdr:rowOff>66675</xdr:rowOff>
    </xdr:from>
    <xdr:to>
      <xdr:col>21</xdr:col>
      <xdr:colOff>600075</xdr:colOff>
      <xdr:row>40</xdr:row>
      <xdr:rowOff>0</xdr:rowOff>
    </xdr:to>
    <xdr:grpSp>
      <xdr:nvGrpSpPr>
        <xdr:cNvPr id="457" name="グループ化 593">
          <a:extLst>
            <a:ext uri="{FF2B5EF4-FFF2-40B4-BE49-F238E27FC236}">
              <a16:creationId xmlns:a16="http://schemas.microsoft.com/office/drawing/2014/main" id="{00000000-0008-0000-0200-0000C9010000}"/>
            </a:ext>
          </a:extLst>
        </xdr:cNvPr>
        <xdr:cNvGrpSpPr>
          <a:grpSpLocks/>
        </xdr:cNvGrpSpPr>
      </xdr:nvGrpSpPr>
      <xdr:grpSpPr bwMode="auto">
        <a:xfrm>
          <a:off x="14458950" y="7562850"/>
          <a:ext cx="352425" cy="285750"/>
          <a:chOff x="9715489" y="5955506"/>
          <a:chExt cx="407205" cy="221470"/>
        </a:xfrm>
      </xdr:grpSpPr>
      <xdr:grpSp>
        <xdr:nvGrpSpPr>
          <xdr:cNvPr id="458" name="グループ化 594">
            <a:extLst>
              <a:ext uri="{FF2B5EF4-FFF2-40B4-BE49-F238E27FC236}">
                <a16:creationId xmlns:a16="http://schemas.microsoft.com/office/drawing/2014/main" id="{00000000-0008-0000-0200-0000CA010000}"/>
              </a:ext>
            </a:extLst>
          </xdr:cNvPr>
          <xdr:cNvGrpSpPr>
            <a:grpSpLocks/>
          </xdr:cNvGrpSpPr>
        </xdr:nvGrpSpPr>
        <xdr:grpSpPr bwMode="auto">
          <a:xfrm>
            <a:off x="9715489" y="6012657"/>
            <a:ext cx="107155" cy="164319"/>
            <a:chOff x="9601201" y="6000752"/>
            <a:chExt cx="107155" cy="164319"/>
          </a:xfrm>
        </xdr:grpSpPr>
        <xdr:sp macro="" textlink="">
          <xdr:nvSpPr>
            <xdr:cNvPr id="465" name="円柱 464">
              <a:extLst>
                <a:ext uri="{FF2B5EF4-FFF2-40B4-BE49-F238E27FC236}">
                  <a16:creationId xmlns:a16="http://schemas.microsoft.com/office/drawing/2014/main" id="{00000000-0008-0000-0200-0000D1010000}"/>
                </a:ext>
              </a:extLst>
            </xdr:cNvPr>
            <xdr:cNvSpPr/>
          </xdr:nvSpPr>
          <xdr:spPr>
            <a:xfrm>
              <a:off x="9611642" y="5998968"/>
              <a:ext cx="93970" cy="126554"/>
            </a:xfrm>
            <a:prstGeom prst="ca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66" name="直線コネクタ 465">
              <a:extLst>
                <a:ext uri="{FF2B5EF4-FFF2-40B4-BE49-F238E27FC236}">
                  <a16:creationId xmlns:a16="http://schemas.microsoft.com/office/drawing/2014/main" id="{00000000-0008-0000-0200-0000D2010000}"/>
                </a:ext>
              </a:extLst>
            </xdr:cNvPr>
            <xdr:cNvCxnSpPr/>
          </xdr:nvCxnSpPr>
          <xdr:spPr>
            <a:xfrm>
              <a:off x="9601201" y="6062246"/>
              <a:ext cx="0" cy="79097"/>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9663848" y="6070155"/>
              <a:ext cx="0" cy="94916"/>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grpSp>
      <xdr:grpSp>
        <xdr:nvGrpSpPr>
          <xdr:cNvPr id="459" name="グループ化 595">
            <a:extLst>
              <a:ext uri="{FF2B5EF4-FFF2-40B4-BE49-F238E27FC236}">
                <a16:creationId xmlns:a16="http://schemas.microsoft.com/office/drawing/2014/main" id="{00000000-0008-0000-0200-0000CB010000}"/>
              </a:ext>
            </a:extLst>
          </xdr:cNvPr>
          <xdr:cNvGrpSpPr>
            <a:grpSpLocks/>
          </xdr:cNvGrpSpPr>
        </xdr:nvGrpSpPr>
        <xdr:grpSpPr bwMode="auto">
          <a:xfrm>
            <a:off x="9998869" y="5955506"/>
            <a:ext cx="123825" cy="219075"/>
            <a:chOff x="10020300" y="5814537"/>
            <a:chExt cx="123825" cy="188594"/>
          </a:xfrm>
        </xdr:grpSpPr>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0081478" y="5869010"/>
              <a:ext cx="0" cy="129373"/>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463" name="フローチャート : 判断 599">
              <a:extLst>
                <a:ext uri="{FF2B5EF4-FFF2-40B4-BE49-F238E27FC236}">
                  <a16:creationId xmlns:a16="http://schemas.microsoft.com/office/drawing/2014/main" id="{00000000-0008-0000-0200-0000CF010000}"/>
                </a:ext>
              </a:extLst>
            </xdr:cNvPr>
            <xdr:cNvSpPr/>
          </xdr:nvSpPr>
          <xdr:spPr>
            <a:xfrm>
              <a:off x="10018831" y="5814537"/>
              <a:ext cx="125294" cy="40855"/>
            </a:xfrm>
            <a:prstGeom prst="flowChartDecision">
              <a:avLst/>
            </a:prstGeom>
            <a:noFill/>
            <a:ln w="12700" cap="sq">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464" name="直線コネクタ 463">
              <a:extLst>
                <a:ext uri="{FF2B5EF4-FFF2-40B4-BE49-F238E27FC236}">
                  <a16:creationId xmlns:a16="http://schemas.microsoft.com/office/drawing/2014/main" id="{00000000-0008-0000-0200-0000D0010000}"/>
                </a:ext>
              </a:extLst>
            </xdr:cNvPr>
            <xdr:cNvCxnSpPr/>
          </xdr:nvCxnSpPr>
          <xdr:spPr>
            <a:xfrm>
              <a:off x="10039713" y="6005193"/>
              <a:ext cx="93970" cy="0"/>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grpSp>
      <xdr:sp macro="" textlink="">
        <xdr:nvSpPr>
          <xdr:cNvPr id="460" name="フローチャート : 結合子 596">
            <a:extLst>
              <a:ext uri="{FF2B5EF4-FFF2-40B4-BE49-F238E27FC236}">
                <a16:creationId xmlns:a16="http://schemas.microsoft.com/office/drawing/2014/main" id="{00000000-0008-0000-0200-0000CC010000}"/>
              </a:ext>
            </a:extLst>
          </xdr:cNvPr>
          <xdr:cNvSpPr/>
        </xdr:nvSpPr>
        <xdr:spPr>
          <a:xfrm>
            <a:off x="9809459" y="5963416"/>
            <a:ext cx="219264" cy="205651"/>
          </a:xfrm>
          <a:prstGeom prst="flowChartConnec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61" name="WordArt 383">
            <a:extLst>
              <a:ext uri="{FF2B5EF4-FFF2-40B4-BE49-F238E27FC236}">
                <a16:creationId xmlns:a16="http://schemas.microsoft.com/office/drawing/2014/main" id="{00000000-0008-0000-0200-0000CD010000}"/>
              </a:ext>
            </a:extLst>
          </xdr:cNvPr>
          <xdr:cNvSpPr>
            <a:spLocks noChangeArrowheads="1" noChangeShapeType="1" noTextEdit="1"/>
          </xdr:cNvSpPr>
        </xdr:nvSpPr>
        <xdr:spPr bwMode="auto">
          <a:xfrm>
            <a:off x="9840783" y="6034602"/>
            <a:ext cx="125294" cy="7909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1961"/>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　</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endPar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Set</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xdr:from>
      <xdr:col>17</xdr:col>
      <xdr:colOff>0</xdr:colOff>
      <xdr:row>37</xdr:row>
      <xdr:rowOff>152399</xdr:rowOff>
    </xdr:from>
    <xdr:to>
      <xdr:col>17</xdr:col>
      <xdr:colOff>457200</xdr:colOff>
      <xdr:row>39</xdr:row>
      <xdr:rowOff>104774</xdr:rowOff>
    </xdr:to>
    <xdr:grpSp>
      <xdr:nvGrpSpPr>
        <xdr:cNvPr id="468" name="Group 79">
          <a:extLst>
            <a:ext uri="{FF2B5EF4-FFF2-40B4-BE49-F238E27FC236}">
              <a16:creationId xmlns:a16="http://schemas.microsoft.com/office/drawing/2014/main" id="{00000000-0008-0000-0200-0000D4010000}"/>
            </a:ext>
          </a:extLst>
        </xdr:cNvPr>
        <xdr:cNvGrpSpPr>
          <a:grpSpLocks/>
        </xdr:cNvGrpSpPr>
      </xdr:nvGrpSpPr>
      <xdr:grpSpPr bwMode="auto">
        <a:xfrm>
          <a:off x="11506200" y="7477124"/>
          <a:ext cx="457200" cy="295275"/>
          <a:chOff x="88" y="343"/>
          <a:chExt cx="50" cy="26"/>
        </a:xfrm>
      </xdr:grpSpPr>
      <xdr:grpSp>
        <xdr:nvGrpSpPr>
          <xdr:cNvPr id="469" name="Group 76">
            <a:extLst>
              <a:ext uri="{FF2B5EF4-FFF2-40B4-BE49-F238E27FC236}">
                <a16:creationId xmlns:a16="http://schemas.microsoft.com/office/drawing/2014/main" id="{00000000-0008-0000-0200-0000D5010000}"/>
              </a:ext>
            </a:extLst>
          </xdr:cNvPr>
          <xdr:cNvGrpSpPr>
            <a:grpSpLocks/>
          </xdr:cNvGrpSpPr>
        </xdr:nvGrpSpPr>
        <xdr:grpSpPr bwMode="auto">
          <a:xfrm>
            <a:off x="88" y="343"/>
            <a:ext cx="41" cy="26"/>
            <a:chOff x="112" y="356"/>
            <a:chExt cx="52" cy="30"/>
          </a:xfrm>
        </xdr:grpSpPr>
        <xdr:grpSp>
          <xdr:nvGrpSpPr>
            <xdr:cNvPr id="471" name="Group 69">
              <a:extLst>
                <a:ext uri="{FF2B5EF4-FFF2-40B4-BE49-F238E27FC236}">
                  <a16:creationId xmlns:a16="http://schemas.microsoft.com/office/drawing/2014/main" id="{00000000-0008-0000-0200-0000D7010000}"/>
                </a:ext>
              </a:extLst>
            </xdr:cNvPr>
            <xdr:cNvGrpSpPr>
              <a:grpSpLocks/>
            </xdr:cNvGrpSpPr>
          </xdr:nvGrpSpPr>
          <xdr:grpSpPr bwMode="auto">
            <a:xfrm>
              <a:off x="112" y="356"/>
              <a:ext cx="25" cy="29"/>
              <a:chOff x="112" y="356"/>
              <a:chExt cx="29" cy="39"/>
            </a:xfrm>
          </xdr:grpSpPr>
          <xdr:sp macro="" textlink="">
            <xdr:nvSpPr>
              <xdr:cNvPr id="478" name="Oval 62">
                <a:extLst>
                  <a:ext uri="{FF2B5EF4-FFF2-40B4-BE49-F238E27FC236}">
                    <a16:creationId xmlns:a16="http://schemas.microsoft.com/office/drawing/2014/main" id="{00000000-0008-0000-0200-0000DE010000}"/>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9" name="AutoShape 63">
                <a:extLst>
                  <a:ext uri="{FF2B5EF4-FFF2-40B4-BE49-F238E27FC236}">
                    <a16:creationId xmlns:a16="http://schemas.microsoft.com/office/drawing/2014/main" id="{00000000-0008-0000-0200-0000DF010000}"/>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80" name="Group 68">
                <a:extLst>
                  <a:ext uri="{FF2B5EF4-FFF2-40B4-BE49-F238E27FC236}">
                    <a16:creationId xmlns:a16="http://schemas.microsoft.com/office/drawing/2014/main" id="{00000000-0008-0000-0200-0000E0010000}"/>
                  </a:ext>
                </a:extLst>
              </xdr:cNvPr>
              <xdr:cNvGrpSpPr>
                <a:grpSpLocks/>
              </xdr:cNvGrpSpPr>
            </xdr:nvGrpSpPr>
            <xdr:grpSpPr bwMode="auto">
              <a:xfrm>
                <a:off x="116" y="382"/>
                <a:ext cx="18" cy="13"/>
                <a:chOff x="117" y="386"/>
                <a:chExt cx="18" cy="19"/>
              </a:xfrm>
            </xdr:grpSpPr>
            <xdr:sp macro="" textlink="">
              <xdr:nvSpPr>
                <xdr:cNvPr id="481" name="Line 66">
                  <a:extLst>
                    <a:ext uri="{FF2B5EF4-FFF2-40B4-BE49-F238E27FC236}">
                      <a16:creationId xmlns:a16="http://schemas.microsoft.com/office/drawing/2014/main" id="{00000000-0008-0000-0200-0000E1010000}"/>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67">
                  <a:extLst>
                    <a:ext uri="{FF2B5EF4-FFF2-40B4-BE49-F238E27FC236}">
                      <a16:creationId xmlns:a16="http://schemas.microsoft.com/office/drawing/2014/main" id="{00000000-0008-0000-0200-0000E2010000}"/>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nvGrpSpPr>
            <xdr:cNvPr id="472" name="Group 70">
              <a:extLst>
                <a:ext uri="{FF2B5EF4-FFF2-40B4-BE49-F238E27FC236}">
                  <a16:creationId xmlns:a16="http://schemas.microsoft.com/office/drawing/2014/main" id="{00000000-0008-0000-0200-0000D8010000}"/>
                </a:ext>
              </a:extLst>
            </xdr:cNvPr>
            <xdr:cNvGrpSpPr>
              <a:grpSpLocks/>
            </xdr:cNvGrpSpPr>
          </xdr:nvGrpSpPr>
          <xdr:grpSpPr bwMode="auto">
            <a:xfrm>
              <a:off x="138" y="357"/>
              <a:ext cx="26" cy="29"/>
              <a:chOff x="112" y="356"/>
              <a:chExt cx="30" cy="39"/>
            </a:xfrm>
          </xdr:grpSpPr>
          <xdr:sp macro="" textlink="">
            <xdr:nvSpPr>
              <xdr:cNvPr id="473" name="Oval 71">
                <a:extLst>
                  <a:ext uri="{FF2B5EF4-FFF2-40B4-BE49-F238E27FC236}">
                    <a16:creationId xmlns:a16="http://schemas.microsoft.com/office/drawing/2014/main" id="{00000000-0008-0000-0200-0000D9010000}"/>
                  </a:ext>
                </a:extLst>
              </xdr:cNvPr>
              <xdr:cNvSpPr>
                <a:spLocks noChangeArrowheads="1"/>
              </xdr:cNvSpPr>
            </xdr:nvSpPr>
            <xdr:spPr bwMode="auto">
              <a:xfrm>
                <a:off x="113"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4" name="AutoShape 72">
                <a:extLst>
                  <a:ext uri="{FF2B5EF4-FFF2-40B4-BE49-F238E27FC236}">
                    <a16:creationId xmlns:a16="http://schemas.microsoft.com/office/drawing/2014/main" id="{00000000-0008-0000-0200-0000DA010000}"/>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475" name="Group 73">
                <a:extLst>
                  <a:ext uri="{FF2B5EF4-FFF2-40B4-BE49-F238E27FC236}">
                    <a16:creationId xmlns:a16="http://schemas.microsoft.com/office/drawing/2014/main" id="{00000000-0008-0000-0200-0000DB010000}"/>
                  </a:ext>
                </a:extLst>
              </xdr:cNvPr>
              <xdr:cNvGrpSpPr>
                <a:grpSpLocks/>
              </xdr:cNvGrpSpPr>
            </xdr:nvGrpSpPr>
            <xdr:grpSpPr bwMode="auto">
              <a:xfrm>
                <a:off x="116" y="382"/>
                <a:ext cx="18" cy="13"/>
                <a:chOff x="117" y="386"/>
                <a:chExt cx="18" cy="19"/>
              </a:xfrm>
            </xdr:grpSpPr>
            <xdr:sp macro="" textlink="">
              <xdr:nvSpPr>
                <xdr:cNvPr id="476" name="Line 74">
                  <a:extLst>
                    <a:ext uri="{FF2B5EF4-FFF2-40B4-BE49-F238E27FC236}">
                      <a16:creationId xmlns:a16="http://schemas.microsoft.com/office/drawing/2014/main" id="{00000000-0008-0000-0200-0000DC010000}"/>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75">
                  <a:extLst>
                    <a:ext uri="{FF2B5EF4-FFF2-40B4-BE49-F238E27FC236}">
                      <a16:creationId xmlns:a16="http://schemas.microsoft.com/office/drawing/2014/main" id="{00000000-0008-0000-0200-0000DD010000}"/>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sp macro="" textlink="">
        <xdr:nvSpPr>
          <xdr:cNvPr id="470" name="Text Box 77">
            <a:extLst>
              <a:ext uri="{FF2B5EF4-FFF2-40B4-BE49-F238E27FC236}">
                <a16:creationId xmlns:a16="http://schemas.microsoft.com/office/drawing/2014/main" id="{00000000-0008-0000-0200-0000D6010000}"/>
              </a:ext>
            </a:extLst>
          </xdr:cNvPr>
          <xdr:cNvSpPr txBox="1">
            <a:spLocks noChangeArrowheads="1"/>
          </xdr:cNvSpPr>
        </xdr:nvSpPr>
        <xdr:spPr bwMode="auto">
          <a:xfrm>
            <a:off x="97" y="348"/>
            <a:ext cx="41" cy="19"/>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Timp</a:t>
            </a:r>
          </a:p>
        </xdr:txBody>
      </xdr:sp>
    </xdr:grpSp>
    <xdr:clientData/>
  </xdr:twoCellAnchor>
  <xdr:twoCellAnchor editAs="absolute">
    <xdr:from>
      <xdr:col>15</xdr:col>
      <xdr:colOff>605790</xdr:colOff>
      <xdr:row>35</xdr:row>
      <xdr:rowOff>114300</xdr:rowOff>
    </xdr:from>
    <xdr:to>
      <xdr:col>16</xdr:col>
      <xdr:colOff>152400</xdr:colOff>
      <xdr:row>37</xdr:row>
      <xdr:rowOff>49530</xdr:rowOff>
    </xdr:to>
    <xdr:grpSp>
      <xdr:nvGrpSpPr>
        <xdr:cNvPr id="483" name="Group 353">
          <a:extLst>
            <a:ext uri="{FF2B5EF4-FFF2-40B4-BE49-F238E27FC236}">
              <a16:creationId xmlns:a16="http://schemas.microsoft.com/office/drawing/2014/main" id="{00000000-0008-0000-0200-0000E3010000}"/>
            </a:ext>
          </a:extLst>
        </xdr:cNvPr>
        <xdr:cNvGrpSpPr>
          <a:grpSpLocks/>
        </xdr:cNvGrpSpPr>
      </xdr:nvGrpSpPr>
      <xdr:grpSpPr bwMode="auto">
        <a:xfrm>
          <a:off x="10759440" y="7096125"/>
          <a:ext cx="222885" cy="278130"/>
          <a:chOff x="1039" y="684"/>
          <a:chExt cx="28" cy="37"/>
        </a:xfrm>
      </xdr:grpSpPr>
      <xdr:grpSp>
        <xdr:nvGrpSpPr>
          <xdr:cNvPr id="484" name="Group 354">
            <a:extLst>
              <a:ext uri="{FF2B5EF4-FFF2-40B4-BE49-F238E27FC236}">
                <a16:creationId xmlns:a16="http://schemas.microsoft.com/office/drawing/2014/main" id="{00000000-0008-0000-0200-0000E4010000}"/>
              </a:ext>
            </a:extLst>
          </xdr:cNvPr>
          <xdr:cNvGrpSpPr>
            <a:grpSpLocks/>
          </xdr:cNvGrpSpPr>
        </xdr:nvGrpSpPr>
        <xdr:grpSpPr bwMode="auto">
          <a:xfrm>
            <a:off x="1044" y="710"/>
            <a:ext cx="21" cy="11"/>
            <a:chOff x="1044" y="712"/>
            <a:chExt cx="21" cy="11"/>
          </a:xfrm>
        </xdr:grpSpPr>
        <xdr:sp macro="" textlink="">
          <xdr:nvSpPr>
            <xdr:cNvPr id="487" name="Line 355">
              <a:extLst>
                <a:ext uri="{FF2B5EF4-FFF2-40B4-BE49-F238E27FC236}">
                  <a16:creationId xmlns:a16="http://schemas.microsoft.com/office/drawing/2014/main" id="{00000000-0008-0000-0200-0000E7010000}"/>
                </a:ext>
              </a:extLst>
            </xdr:cNvPr>
            <xdr:cNvSpPr>
              <a:spLocks noChangeShapeType="1"/>
            </xdr:cNvSpPr>
          </xdr:nvSpPr>
          <xdr:spPr bwMode="auto">
            <a:xfrm>
              <a:off x="1046"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8" name="Line 356">
              <a:extLst>
                <a:ext uri="{FF2B5EF4-FFF2-40B4-BE49-F238E27FC236}">
                  <a16:creationId xmlns:a16="http://schemas.microsoft.com/office/drawing/2014/main" id="{00000000-0008-0000-0200-0000E8010000}"/>
                </a:ext>
              </a:extLst>
            </xdr:cNvPr>
            <xdr:cNvSpPr>
              <a:spLocks noChangeShapeType="1"/>
            </xdr:cNvSpPr>
          </xdr:nvSpPr>
          <xdr:spPr bwMode="auto">
            <a:xfrm flipH="1">
              <a:off x="1047"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9" name="Line 357">
              <a:extLst>
                <a:ext uri="{FF2B5EF4-FFF2-40B4-BE49-F238E27FC236}">
                  <a16:creationId xmlns:a16="http://schemas.microsoft.com/office/drawing/2014/main" id="{00000000-0008-0000-0200-0000E9010000}"/>
                </a:ext>
              </a:extLst>
            </xdr:cNvPr>
            <xdr:cNvSpPr>
              <a:spLocks noChangeShapeType="1"/>
            </xdr:cNvSpPr>
          </xdr:nvSpPr>
          <xdr:spPr bwMode="auto">
            <a:xfrm>
              <a:off x="1044" y="723"/>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485" name="AutoShape 358">
            <a:extLst>
              <a:ext uri="{FF2B5EF4-FFF2-40B4-BE49-F238E27FC236}">
                <a16:creationId xmlns:a16="http://schemas.microsoft.com/office/drawing/2014/main" id="{00000000-0008-0000-0200-0000E5010000}"/>
              </a:ext>
            </a:extLst>
          </xdr:cNvPr>
          <xdr:cNvSpPr>
            <a:spLocks noChangeArrowheads="1"/>
          </xdr:cNvSpPr>
        </xdr:nvSpPr>
        <xdr:spPr bwMode="auto">
          <a:xfrm flipH="1">
            <a:off x="1039" y="684"/>
            <a:ext cx="28" cy="26"/>
          </a:xfrm>
          <a:prstGeom prst="flowChartMagneticDrum">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86" name="WordArt 359">
            <a:extLst>
              <a:ext uri="{FF2B5EF4-FFF2-40B4-BE49-F238E27FC236}">
                <a16:creationId xmlns:a16="http://schemas.microsoft.com/office/drawing/2014/main" id="{00000000-0008-0000-0200-0000E6010000}"/>
              </a:ext>
            </a:extLst>
          </xdr:cNvPr>
          <xdr:cNvSpPr>
            <a:spLocks noChangeArrowheads="1" noChangeShapeType="1" noTextEdit="1"/>
          </xdr:cNvSpPr>
        </xdr:nvSpPr>
        <xdr:spPr bwMode="auto">
          <a:xfrm>
            <a:off x="1052" y="695"/>
            <a:ext cx="3" cy="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B.D.</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editAs="absolute">
    <xdr:from>
      <xdr:col>16</xdr:col>
      <xdr:colOff>295275</xdr:colOff>
      <xdr:row>35</xdr:row>
      <xdr:rowOff>133350</xdr:rowOff>
    </xdr:from>
    <xdr:to>
      <xdr:col>16</xdr:col>
      <xdr:colOff>485775</xdr:colOff>
      <xdr:row>37</xdr:row>
      <xdr:rowOff>78105</xdr:rowOff>
    </xdr:to>
    <xdr:grpSp>
      <xdr:nvGrpSpPr>
        <xdr:cNvPr id="490" name="Group 530">
          <a:extLst>
            <a:ext uri="{FF2B5EF4-FFF2-40B4-BE49-F238E27FC236}">
              <a16:creationId xmlns:a16="http://schemas.microsoft.com/office/drawing/2014/main" id="{00000000-0008-0000-0200-0000EA010000}"/>
            </a:ext>
          </a:extLst>
        </xdr:cNvPr>
        <xdr:cNvGrpSpPr>
          <a:grpSpLocks/>
        </xdr:cNvGrpSpPr>
      </xdr:nvGrpSpPr>
      <xdr:grpSpPr bwMode="auto">
        <a:xfrm>
          <a:off x="11125200" y="7115175"/>
          <a:ext cx="190500" cy="287655"/>
          <a:chOff x="654" y="1185"/>
          <a:chExt cx="22" cy="30"/>
        </a:xfrm>
      </xdr:grpSpPr>
      <xdr:sp macro="" textlink="">
        <xdr:nvSpPr>
          <xdr:cNvPr id="491" name="AutoShape 531">
            <a:extLst>
              <a:ext uri="{FF2B5EF4-FFF2-40B4-BE49-F238E27FC236}">
                <a16:creationId xmlns:a16="http://schemas.microsoft.com/office/drawing/2014/main" id="{00000000-0008-0000-0200-0000EB010000}"/>
              </a:ext>
            </a:extLst>
          </xdr:cNvPr>
          <xdr:cNvSpPr>
            <a:spLocks noChangeArrowheads="1"/>
          </xdr:cNvSpPr>
        </xdr:nvSpPr>
        <xdr:spPr bwMode="auto">
          <a:xfrm>
            <a:off x="654" y="1185"/>
            <a:ext cx="22" cy="13"/>
          </a:xfrm>
          <a:prstGeom prst="ca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92" name="Line 532">
            <a:extLst>
              <a:ext uri="{FF2B5EF4-FFF2-40B4-BE49-F238E27FC236}">
                <a16:creationId xmlns:a16="http://schemas.microsoft.com/office/drawing/2014/main" id="{00000000-0008-0000-0200-0000EC010000}"/>
              </a:ext>
            </a:extLst>
          </xdr:cNvPr>
          <xdr:cNvSpPr>
            <a:spLocks noChangeShapeType="1"/>
          </xdr:cNvSpPr>
        </xdr:nvSpPr>
        <xdr:spPr bwMode="auto">
          <a:xfrm>
            <a:off x="665" y="1198"/>
            <a:ext cx="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3" name="Line 533">
            <a:extLst>
              <a:ext uri="{FF2B5EF4-FFF2-40B4-BE49-F238E27FC236}">
                <a16:creationId xmlns:a16="http://schemas.microsoft.com/office/drawing/2014/main" id="{00000000-0008-0000-0200-0000ED010000}"/>
              </a:ext>
            </a:extLst>
          </xdr:cNvPr>
          <xdr:cNvSpPr>
            <a:spLocks noChangeShapeType="1"/>
          </xdr:cNvSpPr>
        </xdr:nvSpPr>
        <xdr:spPr bwMode="auto">
          <a:xfrm>
            <a:off x="659" y="1215"/>
            <a:ext cx="1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4" name="WordArt 534">
            <a:extLst>
              <a:ext uri="{FF2B5EF4-FFF2-40B4-BE49-F238E27FC236}">
                <a16:creationId xmlns:a16="http://schemas.microsoft.com/office/drawing/2014/main" id="{00000000-0008-0000-0200-0000EE010000}"/>
              </a:ext>
            </a:extLst>
          </xdr:cNvPr>
          <xdr:cNvSpPr>
            <a:spLocks noChangeArrowheads="1" noChangeShapeType="1" noTextEdit="1"/>
          </xdr:cNvSpPr>
        </xdr:nvSpPr>
        <xdr:spPr bwMode="auto">
          <a:xfrm>
            <a:off x="659" y="1186"/>
            <a:ext cx="11" cy="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S.D.</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editAs="oneCell">
    <xdr:from>
      <xdr:col>19</xdr:col>
      <xdr:colOff>171451</xdr:colOff>
      <xdr:row>42</xdr:row>
      <xdr:rowOff>133351</xdr:rowOff>
    </xdr:from>
    <xdr:to>
      <xdr:col>19</xdr:col>
      <xdr:colOff>451685</xdr:colOff>
      <xdr:row>44</xdr:row>
      <xdr:rowOff>80010</xdr:rowOff>
    </xdr:to>
    <xdr:pic>
      <xdr:nvPicPr>
        <xdr:cNvPr id="495" name="図 494">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201651" y="8458201"/>
          <a:ext cx="280234" cy="371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190500</xdr:colOff>
      <xdr:row>42</xdr:row>
      <xdr:rowOff>161926</xdr:rowOff>
    </xdr:from>
    <xdr:to>
      <xdr:col>20</xdr:col>
      <xdr:colOff>607696</xdr:colOff>
      <xdr:row>44</xdr:row>
      <xdr:rowOff>169545</xdr:rowOff>
    </xdr:to>
    <xdr:pic>
      <xdr:nvPicPr>
        <xdr:cNvPr id="496" name="図 49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906500" y="8486776"/>
          <a:ext cx="447676" cy="447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409575</xdr:colOff>
      <xdr:row>28</xdr:row>
      <xdr:rowOff>38100</xdr:rowOff>
    </xdr:from>
    <xdr:to>
      <xdr:col>2</xdr:col>
      <xdr:colOff>428625</xdr:colOff>
      <xdr:row>28</xdr:row>
      <xdr:rowOff>57150</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781175" y="6153150"/>
          <a:ext cx="1905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409575</xdr:colOff>
      <xdr:row>28</xdr:row>
      <xdr:rowOff>38100</xdr:rowOff>
    </xdr:from>
    <xdr:to>
      <xdr:col>2</xdr:col>
      <xdr:colOff>428625</xdr:colOff>
      <xdr:row>28</xdr:row>
      <xdr:rowOff>57150</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a:off x="1781175" y="6153150"/>
          <a:ext cx="1905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413827</xdr:colOff>
      <xdr:row>8</xdr:row>
      <xdr:rowOff>125663</xdr:rowOff>
    </xdr:from>
    <xdr:to>
      <xdr:col>12</xdr:col>
      <xdr:colOff>557874</xdr:colOff>
      <xdr:row>30</xdr:row>
      <xdr:rowOff>53266</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rot="20511674">
          <a:off x="8643427" y="2802188"/>
          <a:ext cx="144047" cy="3728078"/>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495302</xdr:colOff>
      <xdr:row>15</xdr:row>
      <xdr:rowOff>9525</xdr:rowOff>
    </xdr:from>
    <xdr:to>
      <xdr:col>13</xdr:col>
      <xdr:colOff>276226</xdr:colOff>
      <xdr:row>20</xdr:row>
      <xdr:rowOff>100487</xdr:rowOff>
    </xdr:to>
    <xdr:pic>
      <xdr:nvPicPr>
        <xdr:cNvPr id="500" name="図 499">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rot="15093052">
          <a:off x="8456535" y="4221242"/>
          <a:ext cx="1003457" cy="46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56588</xdr:colOff>
      <xdr:row>8</xdr:row>
      <xdr:rowOff>115426</xdr:rowOff>
    </xdr:from>
    <xdr:to>
      <xdr:col>2</xdr:col>
      <xdr:colOff>217104</xdr:colOff>
      <xdr:row>30</xdr:row>
      <xdr:rowOff>117490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rot="1180295">
          <a:off x="1428188" y="2791951"/>
          <a:ext cx="160516" cy="3802539"/>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380999</xdr:colOff>
      <xdr:row>14</xdr:row>
      <xdr:rowOff>133351</xdr:rowOff>
    </xdr:from>
    <xdr:to>
      <xdr:col>2</xdr:col>
      <xdr:colOff>161923</xdr:colOff>
      <xdr:row>20</xdr:row>
      <xdr:rowOff>50958</xdr:rowOff>
    </xdr:to>
    <xdr:pic>
      <xdr:nvPicPr>
        <xdr:cNvPr id="502" name="図 501">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rot="6580723">
          <a:off x="798432" y="4164093"/>
          <a:ext cx="1003457" cy="46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532447</xdr:colOff>
      <xdr:row>34</xdr:row>
      <xdr:rowOff>38100</xdr:rowOff>
    </xdr:from>
    <xdr:to>
      <xdr:col>3</xdr:col>
      <xdr:colOff>199072</xdr:colOff>
      <xdr:row>34</xdr:row>
      <xdr:rowOff>156210</xdr:rowOff>
    </xdr:to>
    <xdr:sp macro="" textlink="">
      <xdr:nvSpPr>
        <xdr:cNvPr id="503" name="右矢印 502">
          <a:extLst>
            <a:ext uri="{FF2B5EF4-FFF2-40B4-BE49-F238E27FC236}">
              <a16:creationId xmlns:a16="http://schemas.microsoft.com/office/drawing/2014/main" id="{00000000-0008-0000-0200-0000F7010000}"/>
            </a:ext>
          </a:extLst>
        </xdr:cNvPr>
        <xdr:cNvSpPr/>
      </xdr:nvSpPr>
      <xdr:spPr>
        <a:xfrm rot="10800000">
          <a:off x="1751647" y="6301740"/>
          <a:ext cx="276225" cy="1181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438150</xdr:colOff>
      <xdr:row>34</xdr:row>
      <xdr:rowOff>38100</xdr:rowOff>
    </xdr:from>
    <xdr:to>
      <xdr:col>5</xdr:col>
      <xdr:colOff>28575</xdr:colOff>
      <xdr:row>34</xdr:row>
      <xdr:rowOff>171450</xdr:rowOff>
    </xdr:to>
    <xdr:sp macro="" textlink="">
      <xdr:nvSpPr>
        <xdr:cNvPr id="504" name="右矢印 503">
          <a:extLst>
            <a:ext uri="{FF2B5EF4-FFF2-40B4-BE49-F238E27FC236}">
              <a16:creationId xmlns:a16="http://schemas.microsoft.com/office/drawing/2014/main" id="{00000000-0008-0000-0200-0000F8010000}"/>
            </a:ext>
          </a:extLst>
        </xdr:cNvPr>
        <xdr:cNvSpPr/>
      </xdr:nvSpPr>
      <xdr:spPr>
        <a:xfrm>
          <a:off x="3181350" y="7248525"/>
          <a:ext cx="27622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389705</xdr:colOff>
      <xdr:row>29</xdr:row>
      <xdr:rowOff>110372</xdr:rowOff>
    </xdr:from>
    <xdr:to>
      <xdr:col>14</xdr:col>
      <xdr:colOff>170630</xdr:colOff>
      <xdr:row>33</xdr:row>
      <xdr:rowOff>159991</xdr:rowOff>
    </xdr:to>
    <xdr:pic>
      <xdr:nvPicPr>
        <xdr:cNvPr id="505" name="図 504">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rot="20633727">
          <a:off x="9305105" y="6406397"/>
          <a:ext cx="466725" cy="74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359866</xdr:colOff>
      <xdr:row>29</xdr:row>
      <xdr:rowOff>138691</xdr:rowOff>
    </xdr:from>
    <xdr:to>
      <xdr:col>1</xdr:col>
      <xdr:colOff>174158</xdr:colOff>
      <xdr:row>34</xdr:row>
      <xdr:rowOff>20670</xdr:rowOff>
    </xdr:to>
    <xdr:pic>
      <xdr:nvPicPr>
        <xdr:cNvPr id="506" name="図 50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rot="1347192" flipH="1">
          <a:off x="359866" y="6434716"/>
          <a:ext cx="500092" cy="74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xdr:colOff>
      <xdr:row>34</xdr:row>
      <xdr:rowOff>15240</xdr:rowOff>
    </xdr:from>
    <xdr:to>
      <xdr:col>1</xdr:col>
      <xdr:colOff>68580</xdr:colOff>
      <xdr:row>39</xdr:row>
      <xdr:rowOff>22860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flipH="1">
          <a:off x="30480" y="6278880"/>
          <a:ext cx="647700" cy="80772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236220</xdr:colOff>
      <xdr:row>34</xdr:row>
      <xdr:rowOff>22860</xdr:rowOff>
    </xdr:from>
    <xdr:to>
      <xdr:col>2</xdr:col>
      <xdr:colOff>60960</xdr:colOff>
      <xdr:row>42</xdr:row>
      <xdr:rowOff>129540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flipH="1">
          <a:off x="236220" y="6286500"/>
          <a:ext cx="1043940" cy="140208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472440</xdr:colOff>
      <xdr:row>33</xdr:row>
      <xdr:rowOff>152400</xdr:rowOff>
    </xdr:from>
    <xdr:to>
      <xdr:col>14</xdr:col>
      <xdr:colOff>333375</xdr:colOff>
      <xdr:row>42</xdr:row>
      <xdr:rowOff>165735</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7787640" y="6248400"/>
          <a:ext cx="1080135" cy="147637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502920</xdr:colOff>
      <xdr:row>34</xdr:row>
      <xdr:rowOff>38100</xdr:rowOff>
    </xdr:from>
    <xdr:to>
      <xdr:col>14</xdr:col>
      <xdr:colOff>581025</xdr:colOff>
      <xdr:row>39</xdr:row>
      <xdr:rowOff>152400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8427720" y="6301740"/>
          <a:ext cx="687705" cy="9144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c\d&#30476;&#20013;&#25991;&#36899;\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chubun@chorus.ocn.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K98"/>
  <sheetViews>
    <sheetView tabSelected="1" view="pageBreakPreview" zoomScale="98" zoomScaleNormal="98" zoomScaleSheetLayoutView="98" workbookViewId="0">
      <selection activeCell="E11" sqref="E11:N11"/>
    </sheetView>
  </sheetViews>
  <sheetFormatPr defaultColWidth="9" defaultRowHeight="13.5" x14ac:dyDescent="0.15"/>
  <cols>
    <col min="1" max="1" width="3.875" style="109" customWidth="1"/>
    <col min="2" max="2" width="14.375" style="109" customWidth="1"/>
    <col min="3" max="4" width="3.875" style="109" customWidth="1"/>
    <col min="5" max="5" width="14.375" style="109" customWidth="1"/>
    <col min="6" max="7" width="3.75" style="109" customWidth="1"/>
    <col min="8" max="8" width="14.375" style="109" customWidth="1"/>
    <col min="9" max="10" width="3.875" style="109" customWidth="1"/>
    <col min="11" max="11" width="14.375" style="109" customWidth="1"/>
    <col min="12" max="13" width="3.875" style="109" customWidth="1"/>
    <col min="14" max="14" width="14.375" style="109" customWidth="1"/>
    <col min="15" max="16" width="3.625" style="109" customWidth="1"/>
    <col min="17" max="17" width="14.375" style="109" customWidth="1"/>
    <col min="18" max="18" width="3.875" style="109" customWidth="1"/>
    <col min="19" max="19" width="9" style="109"/>
    <col min="20" max="20" width="3.875" style="109" customWidth="1"/>
    <col min="21" max="21" width="14.625" style="109" customWidth="1"/>
    <col min="22" max="23" width="3.875" style="109" customWidth="1"/>
    <col min="24" max="24" width="14.75" style="109" customWidth="1"/>
    <col min="25" max="26" width="3.875" style="109" customWidth="1"/>
    <col min="27" max="27" width="14.625" style="109" customWidth="1"/>
    <col min="28" max="29" width="3.875" style="109" customWidth="1"/>
    <col min="30" max="30" width="14.625" style="109" customWidth="1"/>
    <col min="31" max="32" width="3.875" style="109" customWidth="1"/>
    <col min="33" max="33" width="14.625" style="109" customWidth="1"/>
    <col min="34" max="35" width="3.875" style="109" customWidth="1"/>
    <col min="36" max="36" width="14.625" style="109" customWidth="1"/>
    <col min="37" max="37" width="3.875" style="109" customWidth="1"/>
    <col min="38" max="16384" width="9" style="109"/>
  </cols>
  <sheetData>
    <row r="1" spans="1:37" ht="25.15" customHeight="1" x14ac:dyDescent="0.15">
      <c r="A1" s="338"/>
      <c r="B1" s="338"/>
      <c r="C1" s="338"/>
      <c r="D1" s="338"/>
      <c r="E1" s="338"/>
      <c r="F1" s="338"/>
      <c r="G1" s="338"/>
      <c r="H1" s="338"/>
      <c r="I1" s="338"/>
      <c r="J1" s="338"/>
      <c r="K1" s="338"/>
      <c r="L1" s="338"/>
      <c r="M1" s="338"/>
      <c r="N1" s="338"/>
      <c r="O1" s="338"/>
      <c r="P1" s="338"/>
      <c r="Q1" s="338"/>
      <c r="R1" s="338"/>
      <c r="S1" s="326" t="s">
        <v>90</v>
      </c>
      <c r="T1" s="419"/>
      <c r="U1" s="419"/>
      <c r="V1" s="419"/>
      <c r="W1" s="419"/>
      <c r="X1" s="419"/>
      <c r="Y1" s="419"/>
      <c r="Z1" s="419"/>
      <c r="AA1" s="419"/>
      <c r="AB1" s="419"/>
      <c r="AC1" s="419"/>
      <c r="AD1" s="419"/>
      <c r="AE1" s="419"/>
      <c r="AF1" s="419"/>
      <c r="AG1" s="419"/>
      <c r="AH1" s="419"/>
      <c r="AI1" s="419"/>
      <c r="AJ1" s="419"/>
      <c r="AK1" s="419"/>
    </row>
    <row r="2" spans="1:37" ht="28.5" customHeight="1" x14ac:dyDescent="0.15">
      <c r="A2" s="337" t="s">
        <v>3</v>
      </c>
      <c r="B2" s="337"/>
      <c r="C2" s="337"/>
      <c r="D2" s="337"/>
      <c r="E2" s="337"/>
      <c r="F2" s="337"/>
      <c r="G2" s="337"/>
      <c r="H2" s="337"/>
      <c r="I2" s="337"/>
      <c r="J2" s="337"/>
      <c r="K2" s="337"/>
      <c r="L2" s="337"/>
      <c r="M2" s="337"/>
      <c r="N2" s="337"/>
      <c r="O2" s="337"/>
      <c r="P2" s="337"/>
      <c r="Q2" s="337"/>
      <c r="R2" s="337"/>
      <c r="S2" s="326"/>
      <c r="T2" s="337" t="s">
        <v>3</v>
      </c>
      <c r="U2" s="337"/>
      <c r="V2" s="337"/>
      <c r="W2" s="337"/>
      <c r="X2" s="337"/>
      <c r="Y2" s="337"/>
      <c r="Z2" s="337"/>
      <c r="AA2" s="337"/>
      <c r="AB2" s="337"/>
      <c r="AC2" s="337"/>
      <c r="AD2" s="337"/>
      <c r="AE2" s="337"/>
      <c r="AF2" s="337"/>
      <c r="AG2" s="337"/>
      <c r="AH2" s="337"/>
      <c r="AI2" s="337"/>
      <c r="AJ2" s="337"/>
      <c r="AK2" s="337"/>
    </row>
    <row r="3" spans="1:37" ht="14.25" thickBot="1" x14ac:dyDescent="0.2">
      <c r="S3" s="326"/>
    </row>
    <row r="4" spans="1:37" ht="42.6" customHeight="1" thickTop="1" x14ac:dyDescent="0.15">
      <c r="A4" s="339" t="s">
        <v>256</v>
      </c>
      <c r="B4" s="340"/>
      <c r="C4" s="340"/>
      <c r="D4" s="340"/>
      <c r="E4" s="340"/>
      <c r="F4" s="340"/>
      <c r="G4" s="340"/>
      <c r="H4" s="340"/>
      <c r="I4" s="340"/>
      <c r="J4" s="340"/>
      <c r="K4" s="340"/>
      <c r="L4" s="340"/>
      <c r="M4" s="340"/>
      <c r="N4" s="340"/>
      <c r="O4" s="340"/>
      <c r="P4" s="340"/>
      <c r="Q4" s="340"/>
      <c r="R4" s="341"/>
      <c r="S4" s="326"/>
      <c r="T4" s="339" t="s">
        <v>214</v>
      </c>
      <c r="U4" s="340"/>
      <c r="V4" s="340"/>
      <c r="W4" s="340"/>
      <c r="X4" s="340"/>
      <c r="Y4" s="340"/>
      <c r="Z4" s="340"/>
      <c r="AA4" s="340"/>
      <c r="AB4" s="340"/>
      <c r="AC4" s="340"/>
      <c r="AD4" s="340"/>
      <c r="AE4" s="340"/>
      <c r="AF4" s="340"/>
      <c r="AG4" s="340"/>
      <c r="AH4" s="340"/>
      <c r="AI4" s="340"/>
      <c r="AJ4" s="340"/>
      <c r="AK4" s="341"/>
    </row>
    <row r="5" spans="1:37" ht="30" customHeight="1" x14ac:dyDescent="0.15">
      <c r="A5" s="110"/>
      <c r="B5" s="111"/>
      <c r="C5" s="345" t="s">
        <v>257</v>
      </c>
      <c r="D5" s="346"/>
      <c r="E5" s="346"/>
      <c r="F5" s="346"/>
      <c r="G5" s="346"/>
      <c r="H5" s="346"/>
      <c r="I5" s="346"/>
      <c r="J5" s="346"/>
      <c r="K5" s="346"/>
      <c r="L5" s="346"/>
      <c r="M5" s="346"/>
      <c r="N5" s="346"/>
      <c r="O5" s="346"/>
      <c r="P5" s="346"/>
      <c r="Q5" s="346"/>
      <c r="R5" s="347"/>
      <c r="S5" s="326"/>
      <c r="T5" s="110"/>
      <c r="U5" s="111"/>
      <c r="V5" s="345" t="s">
        <v>148</v>
      </c>
      <c r="W5" s="346"/>
      <c r="X5" s="346"/>
      <c r="Y5" s="346"/>
      <c r="Z5" s="346"/>
      <c r="AA5" s="346"/>
      <c r="AB5" s="346"/>
      <c r="AC5" s="346"/>
      <c r="AD5" s="346"/>
      <c r="AE5" s="346"/>
      <c r="AF5" s="346"/>
      <c r="AG5" s="346"/>
      <c r="AH5" s="346"/>
      <c r="AI5" s="346"/>
      <c r="AJ5" s="346"/>
      <c r="AK5" s="347"/>
    </row>
    <row r="6" spans="1:37" ht="212.45" customHeight="1" x14ac:dyDescent="0.15">
      <c r="A6" s="342" t="s">
        <v>262</v>
      </c>
      <c r="B6" s="343"/>
      <c r="C6" s="343"/>
      <c r="D6" s="343"/>
      <c r="E6" s="343"/>
      <c r="F6" s="343"/>
      <c r="G6" s="343"/>
      <c r="H6" s="343"/>
      <c r="I6" s="343"/>
      <c r="J6" s="343"/>
      <c r="K6" s="343"/>
      <c r="L6" s="343"/>
      <c r="M6" s="343"/>
      <c r="N6" s="343"/>
      <c r="O6" s="343"/>
      <c r="P6" s="343"/>
      <c r="Q6" s="343"/>
      <c r="R6" s="344"/>
      <c r="S6" s="326"/>
      <c r="T6" s="342" t="s">
        <v>261</v>
      </c>
      <c r="U6" s="343"/>
      <c r="V6" s="343"/>
      <c r="W6" s="343"/>
      <c r="X6" s="343"/>
      <c r="Y6" s="343"/>
      <c r="Z6" s="343"/>
      <c r="AA6" s="343"/>
      <c r="AB6" s="343"/>
      <c r="AC6" s="343"/>
      <c r="AD6" s="343"/>
      <c r="AE6" s="343"/>
      <c r="AF6" s="343"/>
      <c r="AG6" s="343"/>
      <c r="AH6" s="343"/>
      <c r="AI6" s="343"/>
      <c r="AJ6" s="343"/>
      <c r="AK6" s="344"/>
    </row>
    <row r="7" spans="1:37" ht="4.9000000000000004" customHeight="1" thickBot="1" x14ac:dyDescent="0.2">
      <c r="A7" s="112"/>
      <c r="B7" s="113"/>
      <c r="C7" s="113"/>
      <c r="D7" s="113"/>
      <c r="E7" s="113"/>
      <c r="F7" s="113"/>
      <c r="G7" s="113"/>
      <c r="H7" s="113"/>
      <c r="I7" s="113"/>
      <c r="J7" s="113"/>
      <c r="K7" s="113"/>
      <c r="L7" s="113"/>
      <c r="M7" s="113"/>
      <c r="N7" s="113"/>
      <c r="O7" s="113"/>
      <c r="P7" s="113"/>
      <c r="Q7" s="113"/>
      <c r="R7" s="114"/>
      <c r="S7" s="326"/>
      <c r="T7" s="112"/>
      <c r="U7" s="113"/>
      <c r="V7" s="113"/>
      <c r="W7" s="113"/>
      <c r="X7" s="113"/>
      <c r="Y7" s="113"/>
      <c r="Z7" s="113"/>
      <c r="AA7" s="113"/>
      <c r="AB7" s="113"/>
      <c r="AC7" s="113"/>
      <c r="AD7" s="113"/>
      <c r="AE7" s="113"/>
      <c r="AF7" s="113"/>
      <c r="AG7" s="113"/>
      <c r="AH7" s="113"/>
      <c r="AI7" s="113"/>
      <c r="AJ7" s="113"/>
      <c r="AK7" s="114"/>
    </row>
    <row r="8" spans="1:37" ht="7.5" customHeight="1" thickTop="1" thickBot="1" x14ac:dyDescent="0.2">
      <c r="A8" s="115"/>
      <c r="B8" s="115"/>
      <c r="C8" s="115"/>
      <c r="D8" s="115"/>
      <c r="E8" s="115"/>
      <c r="F8" s="115"/>
      <c r="G8" s="115"/>
      <c r="H8" s="115"/>
      <c r="I8" s="115"/>
      <c r="J8" s="115"/>
      <c r="K8" s="115"/>
      <c r="L8" s="115"/>
      <c r="M8" s="115"/>
      <c r="N8" s="115"/>
      <c r="O8" s="115"/>
      <c r="P8" s="115"/>
      <c r="Q8" s="115"/>
      <c r="R8" s="115"/>
      <c r="S8" s="326"/>
      <c r="T8" s="115"/>
      <c r="U8" s="115"/>
      <c r="V8" s="115"/>
      <c r="W8" s="115"/>
      <c r="X8" s="115"/>
      <c r="Y8" s="115"/>
      <c r="Z8" s="115"/>
      <c r="AA8" s="115"/>
      <c r="AB8" s="115"/>
      <c r="AC8" s="115"/>
      <c r="AD8" s="115"/>
      <c r="AE8" s="115"/>
      <c r="AF8" s="115"/>
      <c r="AG8" s="115"/>
      <c r="AH8" s="115"/>
      <c r="AI8" s="115"/>
      <c r="AJ8" s="115"/>
      <c r="AK8" s="115"/>
    </row>
    <row r="9" spans="1:37" ht="7.9" customHeight="1" thickTop="1" x14ac:dyDescent="0.15">
      <c r="A9" s="115"/>
      <c r="B9" s="115"/>
      <c r="C9" s="115"/>
      <c r="D9" s="115"/>
      <c r="E9" s="116"/>
      <c r="F9" s="117"/>
      <c r="G9" s="117"/>
      <c r="H9" s="117"/>
      <c r="I9" s="117"/>
      <c r="J9" s="117"/>
      <c r="K9" s="117"/>
      <c r="L9" s="117"/>
      <c r="M9" s="117"/>
      <c r="N9" s="117"/>
      <c r="O9" s="117"/>
      <c r="P9" s="118"/>
      <c r="Q9" s="115"/>
      <c r="R9" s="115"/>
      <c r="S9" s="326"/>
      <c r="T9" s="115"/>
      <c r="U9" s="115"/>
      <c r="V9" s="115"/>
      <c r="W9" s="115"/>
      <c r="X9" s="116"/>
      <c r="Y9" s="117"/>
      <c r="Z9" s="117"/>
      <c r="AA9" s="117"/>
      <c r="AB9" s="117"/>
      <c r="AC9" s="117"/>
      <c r="AD9" s="117"/>
      <c r="AE9" s="117"/>
      <c r="AF9" s="117"/>
      <c r="AG9" s="117"/>
      <c r="AH9" s="117"/>
      <c r="AI9" s="118"/>
      <c r="AJ9" s="115"/>
      <c r="AK9" s="115"/>
    </row>
    <row r="10" spans="1:37" ht="18.600000000000001" customHeight="1" x14ac:dyDescent="0.15">
      <c r="A10" s="119"/>
      <c r="B10" s="119"/>
      <c r="C10" s="119"/>
      <c r="D10" s="119"/>
      <c r="E10" s="329" t="s">
        <v>21</v>
      </c>
      <c r="F10" s="330"/>
      <c r="G10" s="330"/>
      <c r="H10" s="330"/>
      <c r="I10" s="330"/>
      <c r="J10" s="330"/>
      <c r="K10" s="330"/>
      <c r="L10" s="330"/>
      <c r="M10" s="330"/>
      <c r="N10" s="330"/>
      <c r="O10" s="119"/>
      <c r="P10" s="120"/>
      <c r="Q10" s="119"/>
      <c r="R10" s="119"/>
      <c r="S10" s="326"/>
      <c r="T10" s="119"/>
      <c r="U10" s="119"/>
      <c r="V10" s="119"/>
      <c r="W10" s="119"/>
      <c r="X10" s="329" t="s">
        <v>21</v>
      </c>
      <c r="Y10" s="330"/>
      <c r="Z10" s="330"/>
      <c r="AA10" s="330"/>
      <c r="AB10" s="330"/>
      <c r="AC10" s="330"/>
      <c r="AD10" s="330"/>
      <c r="AE10" s="330"/>
      <c r="AF10" s="330"/>
      <c r="AG10" s="330"/>
      <c r="AH10" s="119"/>
      <c r="AI10" s="120"/>
      <c r="AJ10" s="119"/>
      <c r="AK10" s="119"/>
    </row>
    <row r="11" spans="1:37" ht="18.600000000000001" customHeight="1" x14ac:dyDescent="0.15">
      <c r="A11" s="121"/>
      <c r="B11" s="121"/>
      <c r="C11" s="121"/>
      <c r="D11" s="121"/>
      <c r="E11" s="331" t="s">
        <v>22</v>
      </c>
      <c r="F11" s="260"/>
      <c r="G11" s="260"/>
      <c r="H11" s="260"/>
      <c r="I11" s="260"/>
      <c r="J11" s="260"/>
      <c r="K11" s="260"/>
      <c r="L11" s="260"/>
      <c r="M11" s="260"/>
      <c r="N11" s="260"/>
      <c r="O11" s="121"/>
      <c r="P11" s="122"/>
      <c r="Q11" s="121"/>
      <c r="R11" s="121"/>
      <c r="S11" s="326"/>
      <c r="T11" s="121"/>
      <c r="U11" s="121"/>
      <c r="V11" s="121"/>
      <c r="W11" s="121"/>
      <c r="X11" s="331" t="s">
        <v>22</v>
      </c>
      <c r="Y11" s="260"/>
      <c r="Z11" s="260"/>
      <c r="AA11" s="260"/>
      <c r="AB11" s="260"/>
      <c r="AC11" s="260"/>
      <c r="AD11" s="260"/>
      <c r="AE11" s="260"/>
      <c r="AF11" s="260"/>
      <c r="AG11" s="260"/>
      <c r="AH11" s="121"/>
      <c r="AI11" s="122"/>
      <c r="AJ11" s="121"/>
      <c r="AK11" s="121"/>
    </row>
    <row r="12" spans="1:37" ht="18.600000000000001" customHeight="1" x14ac:dyDescent="0.15">
      <c r="A12" s="123"/>
      <c r="B12" s="123"/>
      <c r="C12" s="123"/>
      <c r="D12" s="123"/>
      <c r="E12" s="332" t="s">
        <v>258</v>
      </c>
      <c r="F12" s="301"/>
      <c r="G12" s="301"/>
      <c r="H12" s="301"/>
      <c r="I12" s="301"/>
      <c r="J12" s="301"/>
      <c r="K12" s="301"/>
      <c r="L12" s="301"/>
      <c r="M12" s="301"/>
      <c r="N12" s="301"/>
      <c r="O12" s="123"/>
      <c r="P12" s="124"/>
      <c r="Q12" s="123"/>
      <c r="R12" s="123"/>
      <c r="S12" s="326"/>
      <c r="T12" s="123"/>
      <c r="U12" s="123"/>
      <c r="V12" s="123"/>
      <c r="W12" s="123"/>
      <c r="X12" s="332" t="s">
        <v>215</v>
      </c>
      <c r="Y12" s="301"/>
      <c r="Z12" s="301"/>
      <c r="AA12" s="301"/>
      <c r="AB12" s="301"/>
      <c r="AC12" s="301"/>
      <c r="AD12" s="301"/>
      <c r="AE12" s="301"/>
      <c r="AF12" s="301"/>
      <c r="AG12" s="301"/>
      <c r="AH12" s="123"/>
      <c r="AI12" s="124"/>
      <c r="AJ12" s="123"/>
      <c r="AK12" s="123"/>
    </row>
    <row r="13" spans="1:37" ht="18.600000000000001" customHeight="1" x14ac:dyDescent="0.15">
      <c r="A13" s="125"/>
      <c r="B13" s="125"/>
      <c r="C13" s="125"/>
      <c r="D13" s="125"/>
      <c r="E13" s="333" t="s">
        <v>29</v>
      </c>
      <c r="F13" s="334"/>
      <c r="G13" s="334"/>
      <c r="H13" s="334"/>
      <c r="I13" s="334"/>
      <c r="J13" s="334"/>
      <c r="K13" s="334"/>
      <c r="L13" s="334"/>
      <c r="M13" s="334"/>
      <c r="N13" s="334"/>
      <c r="O13" s="125"/>
      <c r="P13" s="126"/>
      <c r="Q13" s="125"/>
      <c r="R13" s="125"/>
      <c r="S13" s="326"/>
      <c r="T13" s="125"/>
      <c r="U13" s="125"/>
      <c r="V13" s="125"/>
      <c r="W13" s="125"/>
      <c r="X13" s="333" t="s">
        <v>29</v>
      </c>
      <c r="Y13" s="334"/>
      <c r="Z13" s="334"/>
      <c r="AA13" s="334"/>
      <c r="AB13" s="334"/>
      <c r="AC13" s="334"/>
      <c r="AD13" s="334"/>
      <c r="AE13" s="334"/>
      <c r="AF13" s="334"/>
      <c r="AG13" s="334"/>
      <c r="AH13" s="125"/>
      <c r="AI13" s="126"/>
      <c r="AJ13" s="125"/>
      <c r="AK13" s="125"/>
    </row>
    <row r="14" spans="1:37" ht="18.600000000000001" customHeight="1" x14ac:dyDescent="0.15">
      <c r="A14" s="125"/>
      <c r="B14" s="125"/>
      <c r="C14" s="125"/>
      <c r="D14" s="127"/>
      <c r="E14" s="175"/>
      <c r="F14" s="176"/>
      <c r="G14" s="177"/>
      <c r="H14" s="336" t="s">
        <v>30</v>
      </c>
      <c r="I14" s="336"/>
      <c r="J14" s="336"/>
      <c r="K14" s="335" t="s">
        <v>23</v>
      </c>
      <c r="L14" s="335"/>
      <c r="M14" s="335"/>
      <c r="N14" s="335"/>
      <c r="P14" s="128"/>
      <c r="S14" s="326"/>
      <c r="T14" s="125"/>
      <c r="U14" s="125"/>
      <c r="V14" s="125"/>
      <c r="W14" s="127"/>
      <c r="X14" s="175"/>
      <c r="Y14" s="176"/>
      <c r="Z14" s="177"/>
      <c r="AA14" s="420" t="s">
        <v>216</v>
      </c>
      <c r="AB14" s="420"/>
      <c r="AC14" s="420"/>
      <c r="AD14" s="420"/>
      <c r="AE14" s="420"/>
      <c r="AF14" s="420"/>
      <c r="AG14" s="420"/>
      <c r="AI14" s="128"/>
    </row>
    <row r="15" spans="1:37" ht="10.15" customHeight="1" thickBot="1" x14ac:dyDescent="0.2">
      <c r="E15" s="129"/>
      <c r="F15" s="130"/>
      <c r="G15" s="130"/>
      <c r="H15" s="130"/>
      <c r="I15" s="130"/>
      <c r="J15" s="130"/>
      <c r="K15" s="130"/>
      <c r="L15" s="130"/>
      <c r="M15" s="130"/>
      <c r="N15" s="130"/>
      <c r="O15" s="130"/>
      <c r="P15" s="131"/>
      <c r="S15" s="326"/>
      <c r="X15" s="129"/>
      <c r="Y15" s="130"/>
      <c r="Z15" s="130"/>
      <c r="AA15" s="130"/>
      <c r="AB15" s="130"/>
      <c r="AC15" s="130"/>
      <c r="AD15" s="130"/>
      <c r="AE15" s="130"/>
      <c r="AF15" s="130"/>
      <c r="AG15" s="130"/>
      <c r="AH15" s="130"/>
      <c r="AI15" s="131"/>
    </row>
    <row r="16" spans="1:37" ht="21" customHeight="1" thickTop="1" thickBot="1" x14ac:dyDescent="0.2">
      <c r="A16" s="260" t="s">
        <v>54</v>
      </c>
      <c r="B16" s="260"/>
      <c r="C16" s="260"/>
      <c r="D16" s="260"/>
      <c r="E16" s="260"/>
      <c r="F16" s="260"/>
      <c r="G16" s="260"/>
      <c r="H16" s="260"/>
      <c r="I16" s="260"/>
      <c r="J16" s="260"/>
      <c r="K16" s="260"/>
      <c r="L16" s="260"/>
      <c r="S16" s="326"/>
      <c r="T16" s="260" t="s">
        <v>54</v>
      </c>
      <c r="U16" s="260"/>
      <c r="V16" s="260"/>
      <c r="W16" s="260"/>
      <c r="X16" s="260"/>
      <c r="Y16" s="260"/>
      <c r="Z16" s="260"/>
      <c r="AA16" s="260"/>
      <c r="AB16" s="260"/>
      <c r="AC16" s="260"/>
      <c r="AD16" s="260"/>
      <c r="AE16" s="260"/>
    </row>
    <row r="17" spans="1:37" ht="30.75" customHeight="1" x14ac:dyDescent="0.15">
      <c r="A17" s="478" t="s">
        <v>4</v>
      </c>
      <c r="B17" s="479"/>
      <c r="C17" s="479"/>
      <c r="D17" s="480"/>
      <c r="E17" s="488"/>
      <c r="F17" s="488"/>
      <c r="G17" s="488"/>
      <c r="H17" s="488"/>
      <c r="I17" s="488"/>
      <c r="J17" s="489" t="s">
        <v>5</v>
      </c>
      <c r="K17" s="489"/>
      <c r="L17" s="490"/>
      <c r="M17" s="490"/>
      <c r="N17" s="490"/>
      <c r="O17" s="490"/>
      <c r="P17" s="490"/>
      <c r="Q17" s="490"/>
      <c r="R17" s="133"/>
      <c r="S17" s="326" t="s">
        <v>90</v>
      </c>
      <c r="T17" s="421" t="s">
        <v>4</v>
      </c>
      <c r="U17" s="422"/>
      <c r="V17" s="422"/>
      <c r="W17" s="422"/>
      <c r="X17" s="423" t="s">
        <v>92</v>
      </c>
      <c r="Y17" s="423"/>
      <c r="Z17" s="423"/>
      <c r="AA17" s="423"/>
      <c r="AB17" s="423"/>
      <c r="AC17" s="424" t="s">
        <v>224</v>
      </c>
      <c r="AD17" s="424"/>
      <c r="AE17" s="430" t="s">
        <v>225</v>
      </c>
      <c r="AF17" s="430"/>
      <c r="AG17" s="430"/>
      <c r="AH17" s="430"/>
      <c r="AI17" s="430"/>
      <c r="AJ17" s="431"/>
      <c r="AK17" s="133"/>
    </row>
    <row r="18" spans="1:37" ht="15" customHeight="1" x14ac:dyDescent="0.15">
      <c r="A18" s="255" t="s">
        <v>201</v>
      </c>
      <c r="B18" s="256"/>
      <c r="C18" s="256"/>
      <c r="D18" s="481"/>
      <c r="E18" s="491"/>
      <c r="F18" s="491"/>
      <c r="G18" s="491"/>
      <c r="H18" s="491"/>
      <c r="I18" s="491"/>
      <c r="J18" s="491"/>
      <c r="K18" s="491"/>
      <c r="L18" s="491"/>
      <c r="M18" s="491"/>
      <c r="N18" s="491"/>
      <c r="O18" s="491"/>
      <c r="P18" s="491"/>
      <c r="Q18" s="491"/>
      <c r="R18" s="123"/>
      <c r="S18" s="326"/>
      <c r="T18" s="425" t="s">
        <v>201</v>
      </c>
      <c r="U18" s="426"/>
      <c r="V18" s="426"/>
      <c r="W18" s="426"/>
      <c r="X18" s="432" t="s">
        <v>95</v>
      </c>
      <c r="Y18" s="432"/>
      <c r="Z18" s="432"/>
      <c r="AA18" s="432"/>
      <c r="AB18" s="432"/>
      <c r="AC18" s="432"/>
      <c r="AD18" s="432"/>
      <c r="AE18" s="432"/>
      <c r="AF18" s="432"/>
      <c r="AG18" s="432"/>
      <c r="AH18" s="432"/>
      <c r="AI18" s="432"/>
      <c r="AJ18" s="433"/>
      <c r="AK18" s="123"/>
    </row>
    <row r="19" spans="1:37" ht="30.6" customHeight="1" x14ac:dyDescent="0.15">
      <c r="A19" s="255"/>
      <c r="B19" s="256"/>
      <c r="C19" s="256"/>
      <c r="D19" s="481"/>
      <c r="E19" s="492"/>
      <c r="F19" s="492"/>
      <c r="G19" s="492"/>
      <c r="H19" s="492"/>
      <c r="I19" s="492"/>
      <c r="J19" s="492"/>
      <c r="K19" s="492"/>
      <c r="L19" s="492"/>
      <c r="M19" s="492"/>
      <c r="N19" s="492"/>
      <c r="O19" s="492"/>
      <c r="P19" s="492"/>
      <c r="Q19" s="492"/>
      <c r="R19" s="123"/>
      <c r="S19" s="326"/>
      <c r="T19" s="425"/>
      <c r="U19" s="426"/>
      <c r="V19" s="426"/>
      <c r="W19" s="426"/>
      <c r="X19" s="434" t="s">
        <v>94</v>
      </c>
      <c r="Y19" s="434"/>
      <c r="Z19" s="434"/>
      <c r="AA19" s="434"/>
      <c r="AB19" s="434"/>
      <c r="AC19" s="434"/>
      <c r="AD19" s="434"/>
      <c r="AE19" s="434"/>
      <c r="AF19" s="434"/>
      <c r="AG19" s="434"/>
      <c r="AH19" s="434"/>
      <c r="AI19" s="434"/>
      <c r="AJ19" s="435"/>
      <c r="AK19" s="123"/>
    </row>
    <row r="20" spans="1:37" ht="15" customHeight="1" x14ac:dyDescent="0.15">
      <c r="A20" s="255" t="s">
        <v>7</v>
      </c>
      <c r="B20" s="256"/>
      <c r="C20" s="256"/>
      <c r="D20" s="481"/>
      <c r="E20" s="491"/>
      <c r="F20" s="491"/>
      <c r="G20" s="491"/>
      <c r="H20" s="491"/>
      <c r="I20" s="491"/>
      <c r="J20" s="491"/>
      <c r="K20" s="491"/>
      <c r="L20" s="491"/>
      <c r="M20" s="491"/>
      <c r="N20" s="491"/>
      <c r="O20" s="491"/>
      <c r="P20" s="491"/>
      <c r="Q20" s="491"/>
      <c r="R20" s="123"/>
      <c r="S20" s="326"/>
      <c r="T20" s="425" t="s">
        <v>7</v>
      </c>
      <c r="U20" s="426"/>
      <c r="V20" s="426"/>
      <c r="W20" s="426"/>
      <c r="X20" s="418" t="s">
        <v>97</v>
      </c>
      <c r="Y20" s="418"/>
      <c r="Z20" s="418"/>
      <c r="AA20" s="418"/>
      <c r="AB20" s="418"/>
      <c r="AC20" s="418"/>
      <c r="AD20" s="418"/>
      <c r="AE20" s="418"/>
      <c r="AF20" s="418"/>
      <c r="AG20" s="418"/>
      <c r="AH20" s="418"/>
      <c r="AI20" s="418"/>
      <c r="AJ20" s="436"/>
      <c r="AK20" s="123"/>
    </row>
    <row r="21" spans="1:37" ht="30.6" customHeight="1" x14ac:dyDescent="0.15">
      <c r="A21" s="255"/>
      <c r="B21" s="256"/>
      <c r="C21" s="256"/>
      <c r="D21" s="481"/>
      <c r="E21" s="492"/>
      <c r="F21" s="492"/>
      <c r="G21" s="492"/>
      <c r="H21" s="492"/>
      <c r="I21" s="492"/>
      <c r="J21" s="492"/>
      <c r="K21" s="492"/>
      <c r="L21" s="492"/>
      <c r="M21" s="492"/>
      <c r="N21" s="492"/>
      <c r="O21" s="492"/>
      <c r="P21" s="492"/>
      <c r="Q21" s="492"/>
      <c r="R21" s="134"/>
      <c r="S21" s="326"/>
      <c r="T21" s="425"/>
      <c r="U21" s="426"/>
      <c r="V21" s="426"/>
      <c r="W21" s="426"/>
      <c r="X21" s="437" t="s">
        <v>96</v>
      </c>
      <c r="Y21" s="437"/>
      <c r="Z21" s="437"/>
      <c r="AA21" s="437"/>
      <c r="AB21" s="437"/>
      <c r="AC21" s="437"/>
      <c r="AD21" s="437"/>
      <c r="AE21" s="437"/>
      <c r="AF21" s="437"/>
      <c r="AG21" s="437"/>
      <c r="AH21" s="437"/>
      <c r="AI21" s="437"/>
      <c r="AJ21" s="438"/>
      <c r="AK21" s="134"/>
    </row>
    <row r="22" spans="1:37" ht="15" customHeight="1" x14ac:dyDescent="0.15">
      <c r="A22" s="482" t="s">
        <v>8</v>
      </c>
      <c r="B22" s="483"/>
      <c r="C22" s="483"/>
      <c r="D22" s="484"/>
      <c r="E22" s="476"/>
      <c r="F22" s="476"/>
      <c r="G22" s="476"/>
      <c r="H22" s="476"/>
      <c r="I22" s="476"/>
      <c r="J22" s="220" t="s">
        <v>205</v>
      </c>
      <c r="K22" s="220"/>
      <c r="L22" s="220"/>
      <c r="M22" s="220"/>
      <c r="N22" s="220"/>
      <c r="O22" s="220"/>
      <c r="P22" s="220"/>
      <c r="Q22" s="220"/>
      <c r="S22" s="326"/>
      <c r="T22" s="425" t="s">
        <v>8</v>
      </c>
      <c r="U22" s="426"/>
      <c r="V22" s="426"/>
      <c r="W22" s="426"/>
      <c r="X22" s="418" t="s">
        <v>99</v>
      </c>
      <c r="Y22" s="418"/>
      <c r="Z22" s="418"/>
      <c r="AA22" s="418"/>
      <c r="AB22" s="418"/>
      <c r="AC22" s="220" t="s">
        <v>217</v>
      </c>
      <c r="AD22" s="220"/>
      <c r="AE22" s="220"/>
      <c r="AF22" s="220"/>
      <c r="AG22" s="220"/>
      <c r="AH22" s="220"/>
      <c r="AI22" s="220"/>
      <c r="AJ22" s="221"/>
    </row>
    <row r="23" spans="1:37" ht="30.75" customHeight="1" thickBot="1" x14ac:dyDescent="0.2">
      <c r="A23" s="485"/>
      <c r="B23" s="486"/>
      <c r="C23" s="486"/>
      <c r="D23" s="487"/>
      <c r="E23" s="477"/>
      <c r="F23" s="477"/>
      <c r="G23" s="477"/>
      <c r="H23" s="477"/>
      <c r="I23" s="477"/>
      <c r="J23" s="353"/>
      <c r="K23" s="353"/>
      <c r="L23" s="353"/>
      <c r="M23" s="353"/>
      <c r="N23" s="353"/>
      <c r="O23" s="353"/>
      <c r="P23" s="353"/>
      <c r="Q23" s="353"/>
      <c r="S23" s="326"/>
      <c r="T23" s="427"/>
      <c r="U23" s="428"/>
      <c r="V23" s="428"/>
      <c r="W23" s="428"/>
      <c r="X23" s="429" t="s">
        <v>98</v>
      </c>
      <c r="Y23" s="429"/>
      <c r="Z23" s="429"/>
      <c r="AA23" s="429"/>
      <c r="AB23" s="429"/>
      <c r="AC23" s="222" t="s">
        <v>100</v>
      </c>
      <c r="AD23" s="222"/>
      <c r="AE23" s="222"/>
      <c r="AF23" s="222"/>
      <c r="AG23" s="222"/>
      <c r="AH23" s="222"/>
      <c r="AI23" s="222"/>
      <c r="AJ23" s="223"/>
    </row>
    <row r="24" spans="1:37" x14ac:dyDescent="0.15">
      <c r="S24" s="326"/>
    </row>
    <row r="25" spans="1:37" ht="21" customHeight="1" thickBot="1" x14ac:dyDescent="0.2">
      <c r="A25" s="260" t="s">
        <v>55</v>
      </c>
      <c r="B25" s="260"/>
      <c r="C25" s="260"/>
      <c r="D25" s="260"/>
      <c r="E25" s="260"/>
      <c r="F25" s="260"/>
      <c r="G25" s="260"/>
      <c r="H25" s="260"/>
      <c r="I25" s="260"/>
      <c r="J25" s="260"/>
      <c r="K25" s="260"/>
      <c r="L25" s="260"/>
      <c r="S25" s="326"/>
      <c r="T25" s="260" t="s">
        <v>55</v>
      </c>
      <c r="U25" s="260"/>
      <c r="V25" s="260"/>
      <c r="W25" s="260"/>
      <c r="X25" s="260"/>
      <c r="Y25" s="260"/>
      <c r="Z25" s="260"/>
      <c r="AA25" s="260"/>
      <c r="AB25" s="260"/>
      <c r="AC25" s="260"/>
      <c r="AD25" s="260"/>
      <c r="AE25" s="260"/>
    </row>
    <row r="26" spans="1:37" ht="21" customHeight="1" x14ac:dyDescent="0.15">
      <c r="A26" s="261" t="s">
        <v>202</v>
      </c>
      <c r="B26" s="262"/>
      <c r="C26" s="263"/>
      <c r="D26" s="267" t="s">
        <v>9</v>
      </c>
      <c r="E26" s="354"/>
      <c r="F26" s="272"/>
      <c r="G26" s="272"/>
      <c r="H26" s="272"/>
      <c r="I26" s="272"/>
      <c r="J26" s="272"/>
      <c r="K26" s="273"/>
      <c r="L26" s="272" t="s">
        <v>206</v>
      </c>
      <c r="M26" s="273"/>
      <c r="N26" s="135" t="s">
        <v>10</v>
      </c>
      <c r="O26" s="312"/>
      <c r="P26" s="312"/>
      <c r="Q26" s="312"/>
      <c r="R26" s="313"/>
      <c r="S26" s="326"/>
      <c r="T26" s="261" t="s">
        <v>202</v>
      </c>
      <c r="U26" s="262"/>
      <c r="V26" s="263"/>
      <c r="W26" s="267" t="s">
        <v>9</v>
      </c>
      <c r="X26" s="269" t="s">
        <v>218</v>
      </c>
      <c r="Y26" s="270"/>
      <c r="Z26" s="270"/>
      <c r="AA26" s="270"/>
      <c r="AB26" s="270"/>
      <c r="AC26" s="270"/>
      <c r="AD26" s="271"/>
      <c r="AE26" s="272" t="s">
        <v>206</v>
      </c>
      <c r="AF26" s="273"/>
      <c r="AG26" s="135" t="s">
        <v>10</v>
      </c>
      <c r="AH26" s="398" t="s">
        <v>114</v>
      </c>
      <c r="AI26" s="398"/>
      <c r="AJ26" s="398"/>
      <c r="AK26" s="399"/>
    </row>
    <row r="27" spans="1:37" ht="21" customHeight="1" x14ac:dyDescent="0.15">
      <c r="A27" s="264"/>
      <c r="B27" s="265"/>
      <c r="C27" s="266"/>
      <c r="D27" s="268"/>
      <c r="E27" s="288"/>
      <c r="F27" s="289"/>
      <c r="G27" s="289"/>
      <c r="H27" s="289"/>
      <c r="I27" s="289"/>
      <c r="J27" s="289"/>
      <c r="K27" s="290"/>
      <c r="L27" s="289"/>
      <c r="M27" s="290"/>
      <c r="N27" s="136" t="s">
        <v>11</v>
      </c>
      <c r="O27" s="314"/>
      <c r="P27" s="314"/>
      <c r="Q27" s="314"/>
      <c r="R27" s="315"/>
      <c r="S27" s="326"/>
      <c r="T27" s="264"/>
      <c r="U27" s="265"/>
      <c r="V27" s="266"/>
      <c r="W27" s="268"/>
      <c r="X27" s="274" t="s">
        <v>219</v>
      </c>
      <c r="Y27" s="275"/>
      <c r="Z27" s="275"/>
      <c r="AA27" s="275"/>
      <c r="AB27" s="275"/>
      <c r="AC27" s="275"/>
      <c r="AD27" s="276"/>
      <c r="AE27" s="275">
        <v>3</v>
      </c>
      <c r="AF27" s="276"/>
      <c r="AG27" s="136" t="s">
        <v>11</v>
      </c>
      <c r="AH27" s="407" t="s">
        <v>115</v>
      </c>
      <c r="AI27" s="407"/>
      <c r="AJ27" s="407"/>
      <c r="AK27" s="408"/>
    </row>
    <row r="28" spans="1:37" ht="21" customHeight="1" x14ac:dyDescent="0.15">
      <c r="A28" s="264"/>
      <c r="B28" s="265"/>
      <c r="C28" s="266"/>
      <c r="D28" s="268"/>
      <c r="E28" s="291"/>
      <c r="F28" s="292"/>
      <c r="G28" s="292"/>
      <c r="H28" s="292"/>
      <c r="I28" s="292"/>
      <c r="J28" s="292"/>
      <c r="K28" s="293"/>
      <c r="L28" s="292"/>
      <c r="M28" s="293"/>
      <c r="N28" s="137" t="s">
        <v>12</v>
      </c>
      <c r="O28" s="306"/>
      <c r="P28" s="307"/>
      <c r="Q28" s="307"/>
      <c r="R28" s="308"/>
      <c r="S28" s="326"/>
      <c r="T28" s="264"/>
      <c r="U28" s="265"/>
      <c r="V28" s="266"/>
      <c r="W28" s="268"/>
      <c r="X28" s="277"/>
      <c r="Y28" s="278"/>
      <c r="Z28" s="278"/>
      <c r="AA28" s="278"/>
      <c r="AB28" s="278"/>
      <c r="AC28" s="278"/>
      <c r="AD28" s="279"/>
      <c r="AE28" s="278"/>
      <c r="AF28" s="279"/>
      <c r="AG28" s="137" t="s">
        <v>12</v>
      </c>
      <c r="AH28" s="400" t="s">
        <v>220</v>
      </c>
      <c r="AI28" s="401"/>
      <c r="AJ28" s="401"/>
      <c r="AK28" s="402"/>
    </row>
    <row r="29" spans="1:37" ht="21" customHeight="1" x14ac:dyDescent="0.15">
      <c r="A29" s="264"/>
      <c r="B29" s="265"/>
      <c r="C29" s="266"/>
      <c r="D29" s="268"/>
      <c r="E29" s="294"/>
      <c r="F29" s="295"/>
      <c r="G29" s="295"/>
      <c r="H29" s="295"/>
      <c r="I29" s="295"/>
      <c r="J29" s="295"/>
      <c r="K29" s="296"/>
      <c r="L29" s="294" t="s">
        <v>15</v>
      </c>
      <c r="M29" s="296"/>
      <c r="N29" s="138" t="s">
        <v>207</v>
      </c>
      <c r="O29" s="316"/>
      <c r="P29" s="316"/>
      <c r="Q29" s="316"/>
      <c r="R29" s="317"/>
      <c r="S29" s="326"/>
      <c r="T29" s="264"/>
      <c r="U29" s="265"/>
      <c r="V29" s="266"/>
      <c r="W29" s="268"/>
      <c r="X29" s="280"/>
      <c r="Y29" s="281"/>
      <c r="Z29" s="281"/>
      <c r="AA29" s="281"/>
      <c r="AB29" s="281"/>
      <c r="AC29" s="281"/>
      <c r="AD29" s="282"/>
      <c r="AE29" s="294" t="s">
        <v>15</v>
      </c>
      <c r="AF29" s="296"/>
      <c r="AG29" s="138" t="s">
        <v>207</v>
      </c>
      <c r="AH29" s="403" t="s">
        <v>111</v>
      </c>
      <c r="AI29" s="403"/>
      <c r="AJ29" s="403"/>
      <c r="AK29" s="404"/>
    </row>
    <row r="30" spans="1:37" ht="21" customHeight="1" x14ac:dyDescent="0.15">
      <c r="A30" s="264"/>
      <c r="B30" s="265"/>
      <c r="C30" s="266"/>
      <c r="D30" s="268" t="s">
        <v>13</v>
      </c>
      <c r="E30" s="309"/>
      <c r="F30" s="286"/>
      <c r="G30" s="286"/>
      <c r="H30" s="286"/>
      <c r="I30" s="286"/>
      <c r="J30" s="286"/>
      <c r="K30" s="287"/>
      <c r="L30" s="286" t="s">
        <v>206</v>
      </c>
      <c r="M30" s="287"/>
      <c r="N30" s="139" t="s">
        <v>10</v>
      </c>
      <c r="O30" s="318"/>
      <c r="P30" s="318"/>
      <c r="Q30" s="318"/>
      <c r="R30" s="319"/>
      <c r="S30" s="326"/>
      <c r="T30" s="264"/>
      <c r="U30" s="265"/>
      <c r="V30" s="266"/>
      <c r="W30" s="268" t="s">
        <v>13</v>
      </c>
      <c r="X30" s="283" t="s">
        <v>221</v>
      </c>
      <c r="Y30" s="284"/>
      <c r="Z30" s="284"/>
      <c r="AA30" s="284"/>
      <c r="AB30" s="284"/>
      <c r="AC30" s="284"/>
      <c r="AD30" s="285"/>
      <c r="AE30" s="286" t="s">
        <v>206</v>
      </c>
      <c r="AF30" s="287"/>
      <c r="AG30" s="139" t="s">
        <v>10</v>
      </c>
      <c r="AH30" s="405" t="s">
        <v>114</v>
      </c>
      <c r="AI30" s="405"/>
      <c r="AJ30" s="405"/>
      <c r="AK30" s="406"/>
    </row>
    <row r="31" spans="1:37" ht="21" customHeight="1" x14ac:dyDescent="0.15">
      <c r="A31" s="300" t="s">
        <v>209</v>
      </c>
      <c r="B31" s="301"/>
      <c r="C31" s="302"/>
      <c r="D31" s="268"/>
      <c r="E31" s="288"/>
      <c r="F31" s="289"/>
      <c r="G31" s="289"/>
      <c r="H31" s="289"/>
      <c r="I31" s="289"/>
      <c r="J31" s="289"/>
      <c r="K31" s="290"/>
      <c r="L31" s="289"/>
      <c r="M31" s="290"/>
      <c r="N31" s="136" t="s">
        <v>11</v>
      </c>
      <c r="O31" s="320"/>
      <c r="P31" s="320"/>
      <c r="Q31" s="320"/>
      <c r="R31" s="321"/>
      <c r="S31" s="326"/>
      <c r="T31" s="300" t="s">
        <v>208</v>
      </c>
      <c r="U31" s="301"/>
      <c r="V31" s="302"/>
      <c r="W31" s="268"/>
      <c r="X31" s="274" t="s">
        <v>222</v>
      </c>
      <c r="Y31" s="275"/>
      <c r="Z31" s="275"/>
      <c r="AA31" s="275"/>
      <c r="AB31" s="275"/>
      <c r="AC31" s="275"/>
      <c r="AD31" s="276"/>
      <c r="AE31" s="275">
        <v>2</v>
      </c>
      <c r="AF31" s="276"/>
      <c r="AG31" s="136" t="s">
        <v>11</v>
      </c>
      <c r="AH31" s="407" t="s">
        <v>115</v>
      </c>
      <c r="AI31" s="407"/>
      <c r="AJ31" s="407"/>
      <c r="AK31" s="408"/>
    </row>
    <row r="32" spans="1:37" ht="21" customHeight="1" x14ac:dyDescent="0.15">
      <c r="A32" s="300"/>
      <c r="B32" s="301"/>
      <c r="C32" s="302"/>
      <c r="D32" s="268"/>
      <c r="E32" s="291"/>
      <c r="F32" s="292"/>
      <c r="G32" s="292"/>
      <c r="H32" s="292"/>
      <c r="I32" s="292"/>
      <c r="J32" s="292"/>
      <c r="K32" s="293"/>
      <c r="L32" s="292"/>
      <c r="M32" s="293"/>
      <c r="N32" s="137" t="s">
        <v>12</v>
      </c>
      <c r="O32" s="297"/>
      <c r="P32" s="298"/>
      <c r="Q32" s="298"/>
      <c r="R32" s="299"/>
      <c r="S32" s="326"/>
      <c r="T32" s="300"/>
      <c r="U32" s="301"/>
      <c r="V32" s="302"/>
      <c r="W32" s="268"/>
      <c r="X32" s="277"/>
      <c r="Y32" s="278"/>
      <c r="Z32" s="278"/>
      <c r="AA32" s="278"/>
      <c r="AB32" s="278"/>
      <c r="AC32" s="278"/>
      <c r="AD32" s="279"/>
      <c r="AE32" s="278"/>
      <c r="AF32" s="279"/>
      <c r="AG32" s="137" t="s">
        <v>12</v>
      </c>
      <c r="AH32" s="400" t="s">
        <v>220</v>
      </c>
      <c r="AI32" s="401"/>
      <c r="AJ32" s="401"/>
      <c r="AK32" s="402"/>
    </row>
    <row r="33" spans="1:37" ht="21" customHeight="1" x14ac:dyDescent="0.15">
      <c r="A33" s="300"/>
      <c r="B33" s="301"/>
      <c r="C33" s="302"/>
      <c r="D33" s="268"/>
      <c r="E33" s="294"/>
      <c r="F33" s="295"/>
      <c r="G33" s="295"/>
      <c r="H33" s="295"/>
      <c r="I33" s="295"/>
      <c r="J33" s="295"/>
      <c r="K33" s="296"/>
      <c r="L33" s="292" t="s">
        <v>15</v>
      </c>
      <c r="M33" s="293"/>
      <c r="N33" s="138" t="s">
        <v>207</v>
      </c>
      <c r="O33" s="322"/>
      <c r="P33" s="322"/>
      <c r="Q33" s="322"/>
      <c r="R33" s="323"/>
      <c r="S33" s="326"/>
      <c r="T33" s="300"/>
      <c r="U33" s="301"/>
      <c r="V33" s="302"/>
      <c r="W33" s="268"/>
      <c r="X33" s="280"/>
      <c r="Y33" s="281"/>
      <c r="Z33" s="281"/>
      <c r="AA33" s="281"/>
      <c r="AB33" s="281"/>
      <c r="AC33" s="281"/>
      <c r="AD33" s="282"/>
      <c r="AE33" s="295" t="s">
        <v>15</v>
      </c>
      <c r="AF33" s="296"/>
      <c r="AG33" s="138" t="s">
        <v>207</v>
      </c>
      <c r="AH33" s="403" t="s">
        <v>111</v>
      </c>
      <c r="AI33" s="403"/>
      <c r="AJ33" s="403"/>
      <c r="AK33" s="404"/>
    </row>
    <row r="34" spans="1:37" ht="21" customHeight="1" x14ac:dyDescent="0.15">
      <c r="A34" s="300"/>
      <c r="B34" s="301"/>
      <c r="C34" s="302"/>
      <c r="D34" s="268" t="s">
        <v>14</v>
      </c>
      <c r="E34" s="309"/>
      <c r="F34" s="286"/>
      <c r="G34" s="286"/>
      <c r="H34" s="286"/>
      <c r="I34" s="286"/>
      <c r="J34" s="286"/>
      <c r="K34" s="287"/>
      <c r="L34" s="324" t="s">
        <v>206</v>
      </c>
      <c r="M34" s="325"/>
      <c r="N34" s="139" t="s">
        <v>10</v>
      </c>
      <c r="O34" s="351"/>
      <c r="P34" s="351"/>
      <c r="Q34" s="351"/>
      <c r="R34" s="352"/>
      <c r="S34" s="140"/>
      <c r="T34" s="300"/>
      <c r="U34" s="301"/>
      <c r="V34" s="302"/>
      <c r="W34" s="268" t="s">
        <v>14</v>
      </c>
      <c r="X34" s="309"/>
      <c r="Y34" s="286"/>
      <c r="Z34" s="286"/>
      <c r="AA34" s="286"/>
      <c r="AB34" s="286"/>
      <c r="AC34" s="286"/>
      <c r="AD34" s="287"/>
      <c r="AE34" s="286" t="s">
        <v>206</v>
      </c>
      <c r="AF34" s="287"/>
      <c r="AG34" s="139" t="s">
        <v>10</v>
      </c>
      <c r="AH34" s="409"/>
      <c r="AI34" s="409"/>
      <c r="AJ34" s="409"/>
      <c r="AK34" s="410"/>
    </row>
    <row r="35" spans="1:37" ht="21" customHeight="1" x14ac:dyDescent="0.15">
      <c r="A35" s="300"/>
      <c r="B35" s="301"/>
      <c r="C35" s="302"/>
      <c r="D35" s="268"/>
      <c r="E35" s="288"/>
      <c r="F35" s="289"/>
      <c r="G35" s="289"/>
      <c r="H35" s="289"/>
      <c r="I35" s="289"/>
      <c r="J35" s="289"/>
      <c r="K35" s="290"/>
      <c r="L35" s="289"/>
      <c r="M35" s="290"/>
      <c r="N35" s="136" t="s">
        <v>11</v>
      </c>
      <c r="O35" s="314"/>
      <c r="P35" s="314"/>
      <c r="Q35" s="314"/>
      <c r="R35" s="315"/>
      <c r="S35" s="140"/>
      <c r="T35" s="300"/>
      <c r="U35" s="301"/>
      <c r="V35" s="302"/>
      <c r="W35" s="268"/>
      <c r="X35" s="288"/>
      <c r="Y35" s="289"/>
      <c r="Z35" s="289"/>
      <c r="AA35" s="289"/>
      <c r="AB35" s="289"/>
      <c r="AC35" s="289"/>
      <c r="AD35" s="290"/>
      <c r="AE35" s="289"/>
      <c r="AF35" s="290"/>
      <c r="AG35" s="136" t="s">
        <v>11</v>
      </c>
      <c r="AH35" s="414"/>
      <c r="AI35" s="414"/>
      <c r="AJ35" s="414"/>
      <c r="AK35" s="415"/>
    </row>
    <row r="36" spans="1:37" ht="21" customHeight="1" x14ac:dyDescent="0.15">
      <c r="A36" s="300"/>
      <c r="B36" s="301"/>
      <c r="C36" s="302"/>
      <c r="D36" s="268"/>
      <c r="E36" s="291"/>
      <c r="F36" s="292"/>
      <c r="G36" s="292"/>
      <c r="H36" s="292"/>
      <c r="I36" s="292"/>
      <c r="J36" s="292"/>
      <c r="K36" s="293"/>
      <c r="L36" s="292"/>
      <c r="M36" s="293"/>
      <c r="N36" s="137" t="s">
        <v>12</v>
      </c>
      <c r="O36" s="306"/>
      <c r="P36" s="307"/>
      <c r="Q36" s="307"/>
      <c r="R36" s="308"/>
      <c r="S36" s="140"/>
      <c r="T36" s="300"/>
      <c r="U36" s="301"/>
      <c r="V36" s="302"/>
      <c r="W36" s="268"/>
      <c r="X36" s="291"/>
      <c r="Y36" s="292"/>
      <c r="Z36" s="292"/>
      <c r="AA36" s="292"/>
      <c r="AB36" s="292"/>
      <c r="AC36" s="292"/>
      <c r="AD36" s="293"/>
      <c r="AE36" s="292"/>
      <c r="AF36" s="293"/>
      <c r="AG36" s="137" t="s">
        <v>12</v>
      </c>
      <c r="AH36" s="411"/>
      <c r="AI36" s="412"/>
      <c r="AJ36" s="412"/>
      <c r="AK36" s="413"/>
    </row>
    <row r="37" spans="1:37" ht="21" customHeight="1" x14ac:dyDescent="0.15">
      <c r="A37" s="300"/>
      <c r="B37" s="301"/>
      <c r="C37" s="302"/>
      <c r="D37" s="268"/>
      <c r="E37" s="294"/>
      <c r="F37" s="295"/>
      <c r="G37" s="295"/>
      <c r="H37" s="295"/>
      <c r="I37" s="295"/>
      <c r="J37" s="295"/>
      <c r="K37" s="296"/>
      <c r="L37" s="295" t="s">
        <v>15</v>
      </c>
      <c r="M37" s="296"/>
      <c r="N37" s="137" t="s">
        <v>207</v>
      </c>
      <c r="O37" s="310"/>
      <c r="P37" s="310"/>
      <c r="Q37" s="310"/>
      <c r="R37" s="311"/>
      <c r="S37" s="140"/>
      <c r="T37" s="300"/>
      <c r="U37" s="301"/>
      <c r="V37" s="302"/>
      <c r="W37" s="268"/>
      <c r="X37" s="294"/>
      <c r="Y37" s="295"/>
      <c r="Z37" s="295"/>
      <c r="AA37" s="295"/>
      <c r="AB37" s="295"/>
      <c r="AC37" s="295"/>
      <c r="AD37" s="296"/>
      <c r="AE37" s="295" t="s">
        <v>15</v>
      </c>
      <c r="AF37" s="296"/>
      <c r="AG37" s="137" t="s">
        <v>207</v>
      </c>
      <c r="AH37" s="416"/>
      <c r="AI37" s="416"/>
      <c r="AJ37" s="416"/>
      <c r="AK37" s="417"/>
    </row>
    <row r="38" spans="1:37" ht="42" customHeight="1" thickBot="1" x14ac:dyDescent="0.2">
      <c r="A38" s="303"/>
      <c r="B38" s="304"/>
      <c r="C38" s="305"/>
      <c r="D38" s="348" t="s">
        <v>203</v>
      </c>
      <c r="E38" s="349"/>
      <c r="F38" s="349"/>
      <c r="G38" s="349"/>
      <c r="H38" s="349"/>
      <c r="I38" s="349"/>
      <c r="J38" s="349"/>
      <c r="K38" s="349"/>
      <c r="L38" s="349"/>
      <c r="M38" s="350"/>
      <c r="N38" s="327"/>
      <c r="O38" s="328"/>
      <c r="P38" s="178" t="s">
        <v>15</v>
      </c>
      <c r="Q38" s="141"/>
      <c r="R38" s="179" t="s">
        <v>16</v>
      </c>
      <c r="S38" s="140"/>
      <c r="T38" s="303"/>
      <c r="U38" s="304"/>
      <c r="V38" s="305"/>
      <c r="W38" s="348" t="s">
        <v>203</v>
      </c>
      <c r="X38" s="349"/>
      <c r="Y38" s="349"/>
      <c r="Z38" s="349"/>
      <c r="AA38" s="349"/>
      <c r="AB38" s="349"/>
      <c r="AC38" s="349"/>
      <c r="AD38" s="349"/>
      <c r="AE38" s="349"/>
      <c r="AF38" s="350"/>
      <c r="AG38" s="355">
        <v>5</v>
      </c>
      <c r="AH38" s="356"/>
      <c r="AI38" s="142" t="s">
        <v>15</v>
      </c>
      <c r="AJ38" s="144">
        <v>0</v>
      </c>
      <c r="AK38" s="143" t="s">
        <v>16</v>
      </c>
    </row>
    <row r="39" spans="1:37" ht="27.6" customHeight="1" thickTop="1" x14ac:dyDescent="0.15">
      <c r="A39" s="372" t="s">
        <v>210</v>
      </c>
      <c r="B39" s="373"/>
      <c r="C39" s="373"/>
      <c r="D39" s="373"/>
      <c r="E39" s="373"/>
      <c r="F39" s="373"/>
      <c r="G39" s="373"/>
      <c r="H39" s="373"/>
      <c r="I39" s="373"/>
      <c r="J39" s="373"/>
      <c r="K39" s="373"/>
      <c r="L39" s="373"/>
      <c r="M39" s="373"/>
      <c r="N39" s="373"/>
      <c r="O39" s="373"/>
      <c r="P39" s="373"/>
      <c r="Q39" s="373"/>
      <c r="R39" s="374"/>
      <c r="S39" s="140"/>
      <c r="T39" s="372" t="s">
        <v>210</v>
      </c>
      <c r="U39" s="373"/>
      <c r="V39" s="373"/>
      <c r="W39" s="373"/>
      <c r="X39" s="373"/>
      <c r="Y39" s="373"/>
      <c r="Z39" s="373"/>
      <c r="AA39" s="373"/>
      <c r="AB39" s="373"/>
      <c r="AC39" s="373"/>
      <c r="AD39" s="373"/>
      <c r="AE39" s="373"/>
      <c r="AF39" s="373"/>
      <c r="AG39" s="373"/>
      <c r="AH39" s="373"/>
      <c r="AI39" s="373"/>
      <c r="AJ39" s="373"/>
      <c r="AK39" s="374"/>
    </row>
    <row r="40" spans="1:37" ht="105.75" customHeight="1" thickBot="1" x14ac:dyDescent="0.2">
      <c r="A40" s="449"/>
      <c r="B40" s="450"/>
      <c r="C40" s="450"/>
      <c r="D40" s="450"/>
      <c r="E40" s="450"/>
      <c r="F40" s="450"/>
      <c r="G40" s="450"/>
      <c r="H40" s="450"/>
      <c r="I40" s="450"/>
      <c r="J40" s="450"/>
      <c r="K40" s="450"/>
      <c r="L40" s="450"/>
      <c r="M40" s="450"/>
      <c r="N40" s="450"/>
      <c r="O40" s="450"/>
      <c r="P40" s="450"/>
      <c r="Q40" s="450"/>
      <c r="R40" s="451"/>
      <c r="S40" s="140"/>
      <c r="T40" s="375" t="s">
        <v>223</v>
      </c>
      <c r="U40" s="376"/>
      <c r="V40" s="376"/>
      <c r="W40" s="376"/>
      <c r="X40" s="376"/>
      <c r="Y40" s="376"/>
      <c r="Z40" s="376"/>
      <c r="AA40" s="376"/>
      <c r="AB40" s="376"/>
      <c r="AC40" s="376"/>
      <c r="AD40" s="376"/>
      <c r="AE40" s="376"/>
      <c r="AF40" s="376"/>
      <c r="AG40" s="376"/>
      <c r="AH40" s="376"/>
      <c r="AI40" s="376"/>
      <c r="AJ40" s="376"/>
      <c r="AK40" s="377"/>
    </row>
    <row r="41" spans="1:37" x14ac:dyDescent="0.15">
      <c r="S41" s="140"/>
    </row>
    <row r="42" spans="1:37" ht="30.75" customHeight="1" thickBot="1" x14ac:dyDescent="0.2">
      <c r="A42" s="260" t="s">
        <v>56</v>
      </c>
      <c r="B42" s="260"/>
      <c r="C42" s="260"/>
      <c r="D42" s="260"/>
      <c r="E42" s="260"/>
      <c r="F42" s="260"/>
      <c r="G42" s="260"/>
      <c r="H42" s="260"/>
      <c r="I42" s="260"/>
      <c r="J42" s="260"/>
      <c r="K42" s="260"/>
      <c r="L42" s="260"/>
      <c r="S42" s="326" t="s">
        <v>90</v>
      </c>
      <c r="T42" s="260" t="s">
        <v>56</v>
      </c>
      <c r="U42" s="260"/>
      <c r="V42" s="260"/>
      <c r="W42" s="260"/>
      <c r="X42" s="260"/>
      <c r="Y42" s="260"/>
      <c r="Z42" s="260"/>
      <c r="AA42" s="260"/>
      <c r="AB42" s="260"/>
      <c r="AC42" s="260"/>
      <c r="AD42" s="260"/>
      <c r="AE42" s="260"/>
    </row>
    <row r="43" spans="1:37" ht="16.5" customHeight="1" thickBot="1" x14ac:dyDescent="0.2">
      <c r="A43" s="230" t="s">
        <v>204</v>
      </c>
      <c r="B43" s="231"/>
      <c r="C43" s="232"/>
      <c r="D43" s="443"/>
      <c r="E43" s="443"/>
      <c r="F43" s="443"/>
      <c r="G43" s="443"/>
      <c r="H43" s="443"/>
      <c r="I43" s="443"/>
      <c r="J43" s="443"/>
      <c r="K43" s="235" t="s">
        <v>17</v>
      </c>
      <c r="L43" s="443"/>
      <c r="M43" s="443"/>
      <c r="N43" s="443"/>
      <c r="O43" s="443"/>
      <c r="P43" s="444"/>
      <c r="Q43" s="396" t="s">
        <v>18</v>
      </c>
      <c r="R43" s="397"/>
      <c r="S43" s="326"/>
      <c r="T43" s="230" t="s">
        <v>204</v>
      </c>
      <c r="U43" s="231"/>
      <c r="V43" s="232"/>
      <c r="W43" s="394" t="s">
        <v>103</v>
      </c>
      <c r="X43" s="394"/>
      <c r="Y43" s="394"/>
      <c r="Z43" s="394"/>
      <c r="AA43" s="394"/>
      <c r="AB43" s="394"/>
      <c r="AC43" s="394"/>
      <c r="AD43" s="235" t="s">
        <v>17</v>
      </c>
      <c r="AE43" s="394" t="s">
        <v>103</v>
      </c>
      <c r="AF43" s="394"/>
      <c r="AG43" s="394"/>
      <c r="AH43" s="394"/>
      <c r="AI43" s="395"/>
      <c r="AJ43" s="396" t="s">
        <v>2</v>
      </c>
      <c r="AK43" s="397"/>
    </row>
    <row r="44" spans="1:37" ht="32.25" customHeight="1" thickTop="1" x14ac:dyDescent="0.15">
      <c r="A44" s="233"/>
      <c r="B44" s="234"/>
      <c r="C44" s="234"/>
      <c r="D44" s="445"/>
      <c r="E44" s="445"/>
      <c r="F44" s="445"/>
      <c r="G44" s="445"/>
      <c r="H44" s="445"/>
      <c r="I44" s="445"/>
      <c r="J44" s="445"/>
      <c r="K44" s="236"/>
      <c r="L44" s="445"/>
      <c r="M44" s="445"/>
      <c r="N44" s="445"/>
      <c r="O44" s="445"/>
      <c r="P44" s="446"/>
      <c r="Q44" s="441"/>
      <c r="R44" s="442"/>
      <c r="S44" s="326"/>
      <c r="T44" s="233"/>
      <c r="U44" s="234"/>
      <c r="V44" s="234"/>
      <c r="W44" s="237" t="s">
        <v>101</v>
      </c>
      <c r="X44" s="238"/>
      <c r="Y44" s="238"/>
      <c r="Z44" s="238"/>
      <c r="AA44" s="238"/>
      <c r="AB44" s="238"/>
      <c r="AC44" s="238"/>
      <c r="AD44" s="236"/>
      <c r="AE44" s="237" t="s">
        <v>102</v>
      </c>
      <c r="AF44" s="238"/>
      <c r="AG44" s="238"/>
      <c r="AH44" s="238"/>
      <c r="AI44" s="239"/>
      <c r="AJ44" s="368">
        <v>3</v>
      </c>
      <c r="AK44" s="369"/>
    </row>
    <row r="45" spans="1:37" ht="16.5" customHeight="1" x14ac:dyDescent="0.15">
      <c r="A45" s="240" t="s">
        <v>146</v>
      </c>
      <c r="B45" s="241"/>
      <c r="C45" s="242"/>
      <c r="D45" s="447"/>
      <c r="E45" s="448"/>
      <c r="F45" s="448"/>
      <c r="G45" s="448"/>
      <c r="H45" s="448"/>
      <c r="I45" s="448"/>
      <c r="J45" s="448"/>
      <c r="K45" s="448"/>
      <c r="L45" s="392" t="s">
        <v>2</v>
      </c>
      <c r="M45" s="393"/>
      <c r="N45" s="245" t="s">
        <v>211</v>
      </c>
      <c r="O45" s="246"/>
      <c r="P45" s="247"/>
      <c r="Q45" s="251" t="s">
        <v>25</v>
      </c>
      <c r="R45" s="252"/>
      <c r="S45" s="326"/>
      <c r="T45" s="240" t="s">
        <v>48</v>
      </c>
      <c r="U45" s="241"/>
      <c r="V45" s="242"/>
      <c r="W45" s="370" t="s">
        <v>103</v>
      </c>
      <c r="X45" s="371"/>
      <c r="Y45" s="371"/>
      <c r="Z45" s="371"/>
      <c r="AA45" s="371"/>
      <c r="AB45" s="371"/>
      <c r="AC45" s="371"/>
      <c r="AD45" s="371"/>
      <c r="AE45" s="392" t="s">
        <v>2</v>
      </c>
      <c r="AF45" s="393"/>
      <c r="AG45" s="245" t="s">
        <v>211</v>
      </c>
      <c r="AH45" s="246"/>
      <c r="AI45" s="247"/>
      <c r="AJ45" s="251" t="s">
        <v>25</v>
      </c>
      <c r="AK45" s="252"/>
    </row>
    <row r="46" spans="1:37" ht="32.25" customHeight="1" x14ac:dyDescent="0.15">
      <c r="A46" s="243"/>
      <c r="B46" s="244"/>
      <c r="C46" s="242"/>
      <c r="D46" s="446"/>
      <c r="E46" s="439"/>
      <c r="F46" s="439"/>
      <c r="G46" s="439"/>
      <c r="H46" s="439"/>
      <c r="I46" s="439"/>
      <c r="J46" s="439"/>
      <c r="K46" s="439"/>
      <c r="L46" s="439"/>
      <c r="M46" s="440"/>
      <c r="N46" s="248"/>
      <c r="O46" s="249"/>
      <c r="P46" s="250"/>
      <c r="Q46" s="145">
        <f>COUNTA(B54:B65,E54:E65,H54:H65,K54:K65,N54:N65,Q54:Q65)</f>
        <v>0</v>
      </c>
      <c r="R46" s="146" t="s">
        <v>26</v>
      </c>
      <c r="S46" s="326"/>
      <c r="T46" s="243"/>
      <c r="U46" s="244"/>
      <c r="V46" s="242"/>
      <c r="W46" s="363" t="s">
        <v>104</v>
      </c>
      <c r="X46" s="253"/>
      <c r="Y46" s="253"/>
      <c r="Z46" s="253"/>
      <c r="AA46" s="253"/>
      <c r="AB46" s="253"/>
      <c r="AC46" s="253"/>
      <c r="AD46" s="253"/>
      <c r="AE46" s="253">
        <v>1</v>
      </c>
      <c r="AF46" s="254"/>
      <c r="AG46" s="248"/>
      <c r="AH46" s="249"/>
      <c r="AI46" s="250"/>
      <c r="AJ46" s="188">
        <f>COUNTA(U54:U65,X54:X65,AA54:AA65,AD54:AD65,AG54:AG65,AJ54:AJ65)</f>
        <v>3</v>
      </c>
      <c r="AK46" s="146" t="s">
        <v>26</v>
      </c>
    </row>
    <row r="47" spans="1:37" ht="20.25" customHeight="1" x14ac:dyDescent="0.15">
      <c r="A47" s="255" t="s">
        <v>19</v>
      </c>
      <c r="B47" s="256"/>
      <c r="C47" s="242"/>
      <c r="D47" s="458"/>
      <c r="E47" s="459"/>
      <c r="F47" s="459"/>
      <c r="G47" s="459"/>
      <c r="H47" s="459"/>
      <c r="I47" s="459"/>
      <c r="J47" s="459"/>
      <c r="K47" s="459"/>
      <c r="L47" s="459"/>
      <c r="M47" s="459"/>
      <c r="N47" s="459"/>
      <c r="O47" s="459"/>
      <c r="P47" s="459"/>
      <c r="Q47" s="459"/>
      <c r="R47" s="462"/>
      <c r="S47" s="326"/>
      <c r="T47" s="255" t="s">
        <v>19</v>
      </c>
      <c r="U47" s="256"/>
      <c r="V47" s="242"/>
      <c r="W47" s="364" t="s">
        <v>105</v>
      </c>
      <c r="X47" s="365"/>
      <c r="Y47" s="365"/>
      <c r="Z47" s="365"/>
      <c r="AA47" s="365"/>
      <c r="AB47" s="365"/>
      <c r="AC47" s="365"/>
      <c r="AD47" s="365"/>
      <c r="AE47" s="366"/>
      <c r="AF47" s="366"/>
      <c r="AG47" s="366"/>
      <c r="AH47" s="366"/>
      <c r="AI47" s="366"/>
      <c r="AJ47" s="366"/>
      <c r="AK47" s="367"/>
    </row>
    <row r="48" spans="1:37" ht="31.9" customHeight="1" x14ac:dyDescent="0.15">
      <c r="A48" s="243"/>
      <c r="B48" s="244"/>
      <c r="C48" s="242"/>
      <c r="D48" s="460"/>
      <c r="E48" s="461"/>
      <c r="F48" s="461"/>
      <c r="G48" s="461"/>
      <c r="H48" s="461"/>
      <c r="I48" s="461"/>
      <c r="J48" s="461"/>
      <c r="K48" s="461"/>
      <c r="L48" s="461"/>
      <c r="M48" s="461"/>
      <c r="N48" s="461"/>
      <c r="O48" s="461"/>
      <c r="P48" s="461"/>
      <c r="Q48" s="461"/>
      <c r="R48" s="466"/>
      <c r="S48" s="326"/>
      <c r="T48" s="243"/>
      <c r="U48" s="244"/>
      <c r="V48" s="242"/>
      <c r="W48" s="257"/>
      <c r="X48" s="258"/>
      <c r="Y48" s="258"/>
      <c r="Z48" s="258"/>
      <c r="AA48" s="258"/>
      <c r="AB48" s="258"/>
      <c r="AC48" s="258"/>
      <c r="AD48" s="258"/>
      <c r="AE48" s="258"/>
      <c r="AF48" s="258"/>
      <c r="AG48" s="258"/>
      <c r="AH48" s="258"/>
      <c r="AI48" s="258"/>
      <c r="AJ48" s="258"/>
      <c r="AK48" s="259"/>
    </row>
    <row r="49" spans="1:37" ht="20.25" customHeight="1" x14ac:dyDescent="0.15">
      <c r="A49" s="378" t="s">
        <v>20</v>
      </c>
      <c r="B49" s="379"/>
      <c r="C49" s="380"/>
      <c r="D49" s="452"/>
      <c r="E49" s="453"/>
      <c r="F49" s="453"/>
      <c r="G49" s="453"/>
      <c r="H49" s="453"/>
      <c r="I49" s="453"/>
      <c r="J49" s="453"/>
      <c r="K49" s="453"/>
      <c r="L49" s="453"/>
      <c r="M49" s="453"/>
      <c r="N49" s="453"/>
      <c r="O49" s="453"/>
      <c r="P49" s="453"/>
      <c r="Q49" s="453"/>
      <c r="R49" s="454"/>
      <c r="S49" s="326"/>
      <c r="T49" s="378" t="s">
        <v>20</v>
      </c>
      <c r="U49" s="379"/>
      <c r="V49" s="380"/>
      <c r="W49" s="357" t="s">
        <v>113</v>
      </c>
      <c r="X49" s="358"/>
      <c r="Y49" s="358"/>
      <c r="Z49" s="358"/>
      <c r="AA49" s="358"/>
      <c r="AB49" s="358"/>
      <c r="AC49" s="358"/>
      <c r="AD49" s="358"/>
      <c r="AE49" s="358"/>
      <c r="AF49" s="358"/>
      <c r="AG49" s="358"/>
      <c r="AH49" s="358"/>
      <c r="AI49" s="358"/>
      <c r="AJ49" s="358"/>
      <c r="AK49" s="359"/>
    </row>
    <row r="50" spans="1:37" ht="31.9" customHeight="1" thickBot="1" x14ac:dyDescent="0.2">
      <c r="A50" s="381"/>
      <c r="B50" s="382"/>
      <c r="C50" s="383"/>
      <c r="D50" s="455"/>
      <c r="E50" s="456"/>
      <c r="F50" s="456"/>
      <c r="G50" s="456"/>
      <c r="H50" s="456"/>
      <c r="I50" s="456"/>
      <c r="J50" s="456"/>
      <c r="K50" s="456"/>
      <c r="L50" s="456"/>
      <c r="M50" s="456"/>
      <c r="N50" s="456"/>
      <c r="O50" s="456"/>
      <c r="P50" s="456"/>
      <c r="Q50" s="456"/>
      <c r="R50" s="457"/>
      <c r="S50" s="326"/>
      <c r="T50" s="381"/>
      <c r="U50" s="382"/>
      <c r="V50" s="383"/>
      <c r="W50" s="384"/>
      <c r="X50" s="385"/>
      <c r="Y50" s="385"/>
      <c r="Z50" s="385"/>
      <c r="AA50" s="385"/>
      <c r="AB50" s="385"/>
      <c r="AC50" s="385"/>
      <c r="AD50" s="385"/>
      <c r="AE50" s="385"/>
      <c r="AF50" s="385"/>
      <c r="AG50" s="385"/>
      <c r="AH50" s="385"/>
      <c r="AI50" s="385"/>
      <c r="AJ50" s="385"/>
      <c r="AK50" s="386"/>
    </row>
    <row r="51" spans="1:37" x14ac:dyDescent="0.15">
      <c r="A51" s="147"/>
      <c r="B51" s="148"/>
      <c r="C51" s="148"/>
      <c r="D51" s="148"/>
      <c r="E51" s="148"/>
      <c r="F51" s="148"/>
      <c r="G51" s="148"/>
      <c r="H51" s="148"/>
      <c r="I51" s="148"/>
      <c r="J51" s="148"/>
      <c r="K51" s="148"/>
      <c r="L51" s="148"/>
      <c r="M51" s="148"/>
      <c r="N51" s="148"/>
      <c r="O51" s="148"/>
      <c r="P51" s="148"/>
      <c r="Q51" s="148"/>
      <c r="R51" s="149"/>
      <c r="S51" s="326"/>
      <c r="T51" s="147"/>
      <c r="U51" s="148"/>
      <c r="V51" s="148"/>
      <c r="W51" s="148"/>
      <c r="X51" s="148"/>
      <c r="Y51" s="148"/>
      <c r="Z51" s="148"/>
      <c r="AA51" s="148"/>
      <c r="AB51" s="148"/>
      <c r="AC51" s="148"/>
      <c r="AD51" s="148"/>
      <c r="AE51" s="148"/>
      <c r="AF51" s="148"/>
      <c r="AG51" s="148"/>
      <c r="AH51" s="148"/>
      <c r="AI51" s="148"/>
      <c r="AJ51" s="148"/>
      <c r="AK51" s="149"/>
    </row>
    <row r="52" spans="1:37" ht="16.5" x14ac:dyDescent="0.15">
      <c r="A52" s="150"/>
      <c r="B52" s="151" t="s">
        <v>27</v>
      </c>
      <c r="E52" s="152" t="s">
        <v>260</v>
      </c>
      <c r="R52" s="153"/>
      <c r="S52" s="326"/>
      <c r="T52" s="150"/>
      <c r="U52" s="151" t="s">
        <v>27</v>
      </c>
      <c r="X52" s="152" t="s">
        <v>116</v>
      </c>
      <c r="Y52" s="154"/>
      <c r="Z52" s="154"/>
      <c r="AA52" s="154"/>
      <c r="AB52" s="154"/>
      <c r="AC52" s="154"/>
      <c r="AD52" s="154"/>
      <c r="AE52" s="154"/>
      <c r="AK52" s="153"/>
    </row>
    <row r="53" spans="1:37" ht="21" customHeight="1" x14ac:dyDescent="0.15">
      <c r="A53" s="155" t="s">
        <v>0</v>
      </c>
      <c r="B53" s="156" t="s">
        <v>1</v>
      </c>
      <c r="C53" s="157" t="s">
        <v>24</v>
      </c>
      <c r="D53" s="158" t="s">
        <v>0</v>
      </c>
      <c r="E53" s="156" t="s">
        <v>1</v>
      </c>
      <c r="F53" s="157" t="s">
        <v>24</v>
      </c>
      <c r="G53" s="158" t="s">
        <v>0</v>
      </c>
      <c r="H53" s="156" t="s">
        <v>1</v>
      </c>
      <c r="I53" s="157" t="s">
        <v>24</v>
      </c>
      <c r="J53" s="158" t="s">
        <v>0</v>
      </c>
      <c r="K53" s="156" t="s">
        <v>1</v>
      </c>
      <c r="L53" s="157" t="s">
        <v>24</v>
      </c>
      <c r="M53" s="158" t="s">
        <v>0</v>
      </c>
      <c r="N53" s="156" t="s">
        <v>1</v>
      </c>
      <c r="O53" s="157" t="s">
        <v>24</v>
      </c>
      <c r="P53" s="158" t="s">
        <v>0</v>
      </c>
      <c r="Q53" s="156" t="s">
        <v>1</v>
      </c>
      <c r="R53" s="159" t="s">
        <v>24</v>
      </c>
      <c r="S53" s="326"/>
      <c r="T53" s="155" t="s">
        <v>0</v>
      </c>
      <c r="U53" s="156" t="s">
        <v>1</v>
      </c>
      <c r="V53" s="157" t="s">
        <v>24</v>
      </c>
      <c r="W53" s="158" t="s">
        <v>0</v>
      </c>
      <c r="X53" s="156" t="s">
        <v>1</v>
      </c>
      <c r="Y53" s="157" t="s">
        <v>24</v>
      </c>
      <c r="Z53" s="158" t="s">
        <v>0</v>
      </c>
      <c r="AA53" s="156" t="s">
        <v>1</v>
      </c>
      <c r="AB53" s="157" t="s">
        <v>24</v>
      </c>
      <c r="AC53" s="158" t="s">
        <v>0</v>
      </c>
      <c r="AD53" s="156" t="s">
        <v>1</v>
      </c>
      <c r="AE53" s="157" t="s">
        <v>24</v>
      </c>
      <c r="AF53" s="158" t="s">
        <v>0</v>
      </c>
      <c r="AG53" s="156" t="s">
        <v>1</v>
      </c>
      <c r="AH53" s="157" t="s">
        <v>24</v>
      </c>
      <c r="AI53" s="158" t="s">
        <v>0</v>
      </c>
      <c r="AJ53" s="156" t="s">
        <v>1</v>
      </c>
      <c r="AK53" s="159" t="s">
        <v>24</v>
      </c>
    </row>
    <row r="54" spans="1:37" ht="21" customHeight="1" x14ac:dyDescent="0.15">
      <c r="A54" s="155">
        <v>1</v>
      </c>
      <c r="B54" s="160"/>
      <c r="C54" s="161"/>
      <c r="D54" s="158">
        <v>2</v>
      </c>
      <c r="E54" s="160"/>
      <c r="F54" s="161"/>
      <c r="G54" s="158">
        <v>3</v>
      </c>
      <c r="H54" s="160"/>
      <c r="I54" s="161"/>
      <c r="J54" s="158">
        <v>4</v>
      </c>
      <c r="K54" s="160"/>
      <c r="L54" s="161"/>
      <c r="M54" s="158">
        <v>5</v>
      </c>
      <c r="N54" s="160"/>
      <c r="O54" s="161"/>
      <c r="P54" s="158">
        <v>6</v>
      </c>
      <c r="Q54" s="160"/>
      <c r="R54" s="161"/>
      <c r="S54" s="326"/>
      <c r="T54" s="155">
        <v>1</v>
      </c>
      <c r="U54" s="162" t="s">
        <v>108</v>
      </c>
      <c r="V54" s="163" t="s">
        <v>9</v>
      </c>
      <c r="W54" s="158">
        <v>2</v>
      </c>
      <c r="X54" s="162" t="s">
        <v>109</v>
      </c>
      <c r="Y54" s="163" t="s">
        <v>106</v>
      </c>
      <c r="Z54" s="158">
        <v>3</v>
      </c>
      <c r="AA54" s="162" t="s">
        <v>110</v>
      </c>
      <c r="AB54" s="163" t="s">
        <v>107</v>
      </c>
      <c r="AC54" s="158">
        <v>4</v>
      </c>
      <c r="AD54" s="164"/>
      <c r="AE54" s="165"/>
      <c r="AF54" s="158">
        <v>5</v>
      </c>
      <c r="AG54" s="164"/>
      <c r="AH54" s="165"/>
      <c r="AI54" s="158">
        <v>6</v>
      </c>
      <c r="AJ54" s="164"/>
      <c r="AK54" s="166"/>
    </row>
    <row r="55" spans="1:37" ht="21" customHeight="1" x14ac:dyDescent="0.15">
      <c r="A55" s="155">
        <v>7</v>
      </c>
      <c r="B55" s="160"/>
      <c r="C55" s="161"/>
      <c r="D55" s="158">
        <v>8</v>
      </c>
      <c r="E55" s="160"/>
      <c r="F55" s="161"/>
      <c r="G55" s="158">
        <v>9</v>
      </c>
      <c r="H55" s="160"/>
      <c r="I55" s="161"/>
      <c r="J55" s="158">
        <v>10</v>
      </c>
      <c r="K55" s="160"/>
      <c r="L55" s="161"/>
      <c r="M55" s="158">
        <v>11</v>
      </c>
      <c r="N55" s="160"/>
      <c r="O55" s="161"/>
      <c r="P55" s="158">
        <v>12</v>
      </c>
      <c r="Q55" s="160"/>
      <c r="R55" s="161"/>
      <c r="S55" s="326"/>
      <c r="T55" s="155">
        <v>7</v>
      </c>
      <c r="U55" s="162"/>
      <c r="V55" s="163"/>
      <c r="W55" s="158">
        <v>8</v>
      </c>
      <c r="X55" s="164"/>
      <c r="Y55" s="165"/>
      <c r="Z55" s="158">
        <v>9</v>
      </c>
      <c r="AA55" s="164"/>
      <c r="AB55" s="165"/>
      <c r="AC55" s="158">
        <v>10</v>
      </c>
      <c r="AD55" s="164"/>
      <c r="AE55" s="165"/>
      <c r="AF55" s="158">
        <v>11</v>
      </c>
      <c r="AG55" s="164"/>
      <c r="AH55" s="165"/>
      <c r="AI55" s="158">
        <v>12</v>
      </c>
      <c r="AJ55" s="164"/>
      <c r="AK55" s="166"/>
    </row>
    <row r="56" spans="1:37" ht="21" customHeight="1" x14ac:dyDescent="0.15">
      <c r="A56" s="155">
        <v>13</v>
      </c>
      <c r="B56" s="160"/>
      <c r="C56" s="161"/>
      <c r="D56" s="158">
        <v>14</v>
      </c>
      <c r="E56" s="160"/>
      <c r="F56" s="161"/>
      <c r="G56" s="158">
        <v>15</v>
      </c>
      <c r="H56" s="160"/>
      <c r="I56" s="161"/>
      <c r="J56" s="158">
        <v>16</v>
      </c>
      <c r="K56" s="160"/>
      <c r="L56" s="161"/>
      <c r="M56" s="158">
        <v>17</v>
      </c>
      <c r="N56" s="160"/>
      <c r="O56" s="161"/>
      <c r="P56" s="158">
        <v>18</v>
      </c>
      <c r="Q56" s="160"/>
      <c r="R56" s="161"/>
      <c r="S56" s="326"/>
      <c r="T56" s="155">
        <v>13</v>
      </c>
      <c r="U56" s="162"/>
      <c r="V56" s="163"/>
      <c r="W56" s="158">
        <v>14</v>
      </c>
      <c r="X56" s="164"/>
      <c r="Y56" s="165"/>
      <c r="Z56" s="158">
        <v>15</v>
      </c>
      <c r="AA56" s="164"/>
      <c r="AB56" s="165"/>
      <c r="AC56" s="158">
        <v>16</v>
      </c>
      <c r="AD56" s="164"/>
      <c r="AE56" s="165"/>
      <c r="AF56" s="158">
        <v>17</v>
      </c>
      <c r="AG56" s="164"/>
      <c r="AH56" s="165"/>
      <c r="AI56" s="158">
        <v>18</v>
      </c>
      <c r="AJ56" s="164"/>
      <c r="AK56" s="166"/>
    </row>
    <row r="57" spans="1:37" ht="21" customHeight="1" x14ac:dyDescent="0.15">
      <c r="A57" s="155">
        <v>19</v>
      </c>
      <c r="B57" s="160"/>
      <c r="C57" s="161"/>
      <c r="D57" s="158">
        <v>20</v>
      </c>
      <c r="E57" s="160"/>
      <c r="F57" s="161"/>
      <c r="G57" s="158">
        <v>21</v>
      </c>
      <c r="H57" s="160"/>
      <c r="I57" s="161"/>
      <c r="J57" s="158">
        <v>22</v>
      </c>
      <c r="K57" s="160"/>
      <c r="L57" s="161"/>
      <c r="M57" s="158">
        <v>23</v>
      </c>
      <c r="N57" s="160"/>
      <c r="O57" s="161"/>
      <c r="P57" s="158">
        <v>24</v>
      </c>
      <c r="Q57" s="160"/>
      <c r="R57" s="161"/>
      <c r="S57" s="140"/>
      <c r="T57" s="155">
        <v>19</v>
      </c>
      <c r="U57" s="164"/>
      <c r="V57" s="165"/>
      <c r="W57" s="158">
        <v>20</v>
      </c>
      <c r="X57" s="164"/>
      <c r="Y57" s="165"/>
      <c r="Z57" s="158">
        <v>21</v>
      </c>
      <c r="AA57" s="164"/>
      <c r="AB57" s="165"/>
      <c r="AC57" s="158">
        <v>22</v>
      </c>
      <c r="AD57" s="164"/>
      <c r="AE57" s="165"/>
      <c r="AF57" s="158">
        <v>23</v>
      </c>
      <c r="AG57" s="164"/>
      <c r="AH57" s="165"/>
      <c r="AI57" s="158">
        <v>24</v>
      </c>
      <c r="AJ57" s="164"/>
      <c r="AK57" s="166"/>
    </row>
    <row r="58" spans="1:37" ht="21" customHeight="1" x14ac:dyDescent="0.15">
      <c r="A58" s="155">
        <v>25</v>
      </c>
      <c r="B58" s="160"/>
      <c r="C58" s="161"/>
      <c r="D58" s="158">
        <v>26</v>
      </c>
      <c r="E58" s="160"/>
      <c r="F58" s="161"/>
      <c r="G58" s="158">
        <v>27</v>
      </c>
      <c r="H58" s="160"/>
      <c r="I58" s="161"/>
      <c r="J58" s="158">
        <v>28</v>
      </c>
      <c r="K58" s="160"/>
      <c r="L58" s="161"/>
      <c r="M58" s="158">
        <v>29</v>
      </c>
      <c r="N58" s="160"/>
      <c r="O58" s="161"/>
      <c r="P58" s="158">
        <v>30</v>
      </c>
      <c r="Q58" s="160"/>
      <c r="R58" s="161"/>
      <c r="S58" s="140"/>
      <c r="T58" s="155">
        <v>25</v>
      </c>
      <c r="U58" s="164"/>
      <c r="V58" s="165"/>
      <c r="W58" s="158">
        <v>26</v>
      </c>
      <c r="X58" s="164"/>
      <c r="Y58" s="165"/>
      <c r="Z58" s="158">
        <v>27</v>
      </c>
      <c r="AA58" s="164"/>
      <c r="AB58" s="165"/>
      <c r="AC58" s="158">
        <v>28</v>
      </c>
      <c r="AD58" s="164"/>
      <c r="AE58" s="165"/>
      <c r="AF58" s="158">
        <v>29</v>
      </c>
      <c r="AG58" s="164"/>
      <c r="AH58" s="165"/>
      <c r="AI58" s="158">
        <v>30</v>
      </c>
      <c r="AJ58" s="164"/>
      <c r="AK58" s="166"/>
    </row>
    <row r="59" spans="1:37" ht="21" customHeight="1" x14ac:dyDescent="0.15">
      <c r="A59" s="155">
        <v>31</v>
      </c>
      <c r="B59" s="160"/>
      <c r="C59" s="161"/>
      <c r="D59" s="158">
        <v>32</v>
      </c>
      <c r="E59" s="160"/>
      <c r="F59" s="161"/>
      <c r="G59" s="158">
        <v>33</v>
      </c>
      <c r="H59" s="160"/>
      <c r="I59" s="161"/>
      <c r="J59" s="158">
        <v>34</v>
      </c>
      <c r="K59" s="160"/>
      <c r="L59" s="161"/>
      <c r="M59" s="158">
        <v>35</v>
      </c>
      <c r="N59" s="160"/>
      <c r="O59" s="161"/>
      <c r="P59" s="158">
        <v>36</v>
      </c>
      <c r="Q59" s="160"/>
      <c r="R59" s="161"/>
      <c r="S59" s="140"/>
      <c r="T59" s="155">
        <v>31</v>
      </c>
      <c r="U59" s="164"/>
      <c r="V59" s="165"/>
      <c r="W59" s="158">
        <v>32</v>
      </c>
      <c r="X59" s="164"/>
      <c r="Y59" s="165"/>
      <c r="Z59" s="158">
        <v>33</v>
      </c>
      <c r="AA59" s="164"/>
      <c r="AB59" s="165"/>
      <c r="AC59" s="158">
        <v>34</v>
      </c>
      <c r="AD59" s="164"/>
      <c r="AE59" s="165"/>
      <c r="AF59" s="158">
        <v>35</v>
      </c>
      <c r="AG59" s="164"/>
      <c r="AH59" s="165"/>
      <c r="AI59" s="158">
        <v>36</v>
      </c>
      <c r="AJ59" s="164"/>
      <c r="AK59" s="166"/>
    </row>
    <row r="60" spans="1:37" ht="21" customHeight="1" x14ac:dyDescent="0.15">
      <c r="A60" s="155">
        <v>37</v>
      </c>
      <c r="B60" s="160"/>
      <c r="C60" s="161"/>
      <c r="D60" s="158">
        <v>38</v>
      </c>
      <c r="E60" s="160"/>
      <c r="F60" s="161"/>
      <c r="G60" s="158">
        <v>39</v>
      </c>
      <c r="H60" s="160"/>
      <c r="I60" s="161"/>
      <c r="J60" s="158">
        <v>40</v>
      </c>
      <c r="K60" s="160"/>
      <c r="L60" s="161"/>
      <c r="M60" s="158">
        <v>41</v>
      </c>
      <c r="N60" s="160"/>
      <c r="O60" s="161"/>
      <c r="P60" s="158">
        <v>42</v>
      </c>
      <c r="Q60" s="160"/>
      <c r="R60" s="161"/>
      <c r="S60" s="140"/>
      <c r="T60" s="155">
        <v>37</v>
      </c>
      <c r="U60" s="164"/>
      <c r="V60" s="165"/>
      <c r="W60" s="158">
        <v>38</v>
      </c>
      <c r="X60" s="164"/>
      <c r="Y60" s="165"/>
      <c r="Z60" s="158">
        <v>39</v>
      </c>
      <c r="AA60" s="164"/>
      <c r="AB60" s="165"/>
      <c r="AC60" s="158">
        <v>40</v>
      </c>
      <c r="AD60" s="164"/>
      <c r="AE60" s="165"/>
      <c r="AF60" s="158">
        <v>41</v>
      </c>
      <c r="AG60" s="164"/>
      <c r="AH60" s="165"/>
      <c r="AI60" s="158">
        <v>42</v>
      </c>
      <c r="AJ60" s="164"/>
      <c r="AK60" s="166"/>
    </row>
    <row r="61" spans="1:37" ht="21" customHeight="1" x14ac:dyDescent="0.15">
      <c r="A61" s="155">
        <v>43</v>
      </c>
      <c r="B61" s="160"/>
      <c r="C61" s="161"/>
      <c r="D61" s="158">
        <v>44</v>
      </c>
      <c r="E61" s="160"/>
      <c r="F61" s="161"/>
      <c r="G61" s="158">
        <v>45</v>
      </c>
      <c r="H61" s="160"/>
      <c r="I61" s="161"/>
      <c r="J61" s="158">
        <v>46</v>
      </c>
      <c r="K61" s="160"/>
      <c r="L61" s="161"/>
      <c r="M61" s="158">
        <v>47</v>
      </c>
      <c r="N61" s="160"/>
      <c r="O61" s="161"/>
      <c r="P61" s="158">
        <v>48</v>
      </c>
      <c r="Q61" s="160"/>
      <c r="R61" s="161"/>
      <c r="S61" s="140"/>
      <c r="T61" s="155">
        <v>43</v>
      </c>
      <c r="U61" s="164"/>
      <c r="V61" s="165"/>
      <c r="W61" s="158">
        <v>44</v>
      </c>
      <c r="X61" s="164"/>
      <c r="Y61" s="165"/>
      <c r="Z61" s="158">
        <v>45</v>
      </c>
      <c r="AA61" s="164"/>
      <c r="AB61" s="165"/>
      <c r="AC61" s="158">
        <v>46</v>
      </c>
      <c r="AD61" s="164"/>
      <c r="AE61" s="165"/>
      <c r="AF61" s="158">
        <v>47</v>
      </c>
      <c r="AG61" s="164"/>
      <c r="AH61" s="165"/>
      <c r="AI61" s="158">
        <v>48</v>
      </c>
      <c r="AJ61" s="164"/>
      <c r="AK61" s="166"/>
    </row>
    <row r="62" spans="1:37" ht="21" customHeight="1" x14ac:dyDescent="0.15">
      <c r="A62" s="155">
        <v>49</v>
      </c>
      <c r="B62" s="160"/>
      <c r="C62" s="161"/>
      <c r="D62" s="158">
        <v>50</v>
      </c>
      <c r="E62" s="160"/>
      <c r="F62" s="161"/>
      <c r="G62" s="158">
        <v>51</v>
      </c>
      <c r="H62" s="160"/>
      <c r="I62" s="161"/>
      <c r="J62" s="158">
        <v>52</v>
      </c>
      <c r="K62" s="160"/>
      <c r="L62" s="161"/>
      <c r="M62" s="158">
        <v>53</v>
      </c>
      <c r="N62" s="160"/>
      <c r="O62" s="161"/>
      <c r="P62" s="158">
        <v>54</v>
      </c>
      <c r="Q62" s="160"/>
      <c r="R62" s="161"/>
      <c r="S62" s="140"/>
      <c r="T62" s="155">
        <v>49</v>
      </c>
      <c r="U62" s="164"/>
      <c r="V62" s="165"/>
      <c r="W62" s="158">
        <v>50</v>
      </c>
      <c r="X62" s="164"/>
      <c r="Y62" s="165"/>
      <c r="Z62" s="158">
        <v>51</v>
      </c>
      <c r="AA62" s="164"/>
      <c r="AB62" s="165"/>
      <c r="AC62" s="158">
        <v>52</v>
      </c>
      <c r="AD62" s="164"/>
      <c r="AE62" s="165"/>
      <c r="AF62" s="158">
        <v>53</v>
      </c>
      <c r="AG62" s="164"/>
      <c r="AH62" s="165"/>
      <c r="AI62" s="158">
        <v>54</v>
      </c>
      <c r="AJ62" s="164"/>
      <c r="AK62" s="166"/>
    </row>
    <row r="63" spans="1:37" ht="21" customHeight="1" x14ac:dyDescent="0.15">
      <c r="A63" s="155">
        <v>55</v>
      </c>
      <c r="B63" s="160"/>
      <c r="C63" s="161"/>
      <c r="D63" s="158">
        <v>56</v>
      </c>
      <c r="E63" s="160"/>
      <c r="F63" s="161"/>
      <c r="G63" s="158">
        <v>57</v>
      </c>
      <c r="H63" s="160"/>
      <c r="I63" s="161"/>
      <c r="J63" s="158">
        <v>58</v>
      </c>
      <c r="K63" s="160"/>
      <c r="L63" s="161"/>
      <c r="M63" s="158">
        <v>59</v>
      </c>
      <c r="N63" s="160"/>
      <c r="O63" s="161"/>
      <c r="P63" s="158">
        <v>60</v>
      </c>
      <c r="Q63" s="160"/>
      <c r="R63" s="161"/>
      <c r="S63" s="140"/>
      <c r="T63" s="155">
        <v>55</v>
      </c>
      <c r="U63" s="164"/>
      <c r="V63" s="165"/>
      <c r="W63" s="158">
        <v>56</v>
      </c>
      <c r="X63" s="164"/>
      <c r="Y63" s="165"/>
      <c r="Z63" s="158">
        <v>57</v>
      </c>
      <c r="AA63" s="164"/>
      <c r="AB63" s="165"/>
      <c r="AC63" s="158">
        <v>58</v>
      </c>
      <c r="AD63" s="164"/>
      <c r="AE63" s="165"/>
      <c r="AF63" s="158">
        <v>59</v>
      </c>
      <c r="AG63" s="164"/>
      <c r="AH63" s="165"/>
      <c r="AI63" s="158">
        <v>60</v>
      </c>
      <c r="AJ63" s="164"/>
      <c r="AK63" s="166"/>
    </row>
    <row r="64" spans="1:37" ht="21" customHeight="1" x14ac:dyDescent="0.15">
      <c r="A64" s="155">
        <v>61</v>
      </c>
      <c r="B64" s="160"/>
      <c r="C64" s="161"/>
      <c r="D64" s="158">
        <v>62</v>
      </c>
      <c r="E64" s="160"/>
      <c r="F64" s="161"/>
      <c r="G64" s="158">
        <v>63</v>
      </c>
      <c r="H64" s="160"/>
      <c r="I64" s="161"/>
      <c r="J64" s="158">
        <v>64</v>
      </c>
      <c r="K64" s="160"/>
      <c r="L64" s="161"/>
      <c r="M64" s="158">
        <v>65</v>
      </c>
      <c r="N64" s="160"/>
      <c r="O64" s="161"/>
      <c r="P64" s="158">
        <v>66</v>
      </c>
      <c r="Q64" s="160"/>
      <c r="R64" s="161"/>
      <c r="S64" s="140"/>
      <c r="T64" s="155">
        <v>61</v>
      </c>
      <c r="U64" s="164"/>
      <c r="V64" s="165"/>
      <c r="W64" s="158">
        <v>62</v>
      </c>
      <c r="X64" s="164"/>
      <c r="Y64" s="165"/>
      <c r="Z64" s="158">
        <v>63</v>
      </c>
      <c r="AA64" s="164"/>
      <c r="AB64" s="165"/>
      <c r="AC64" s="158">
        <v>64</v>
      </c>
      <c r="AD64" s="164"/>
      <c r="AE64" s="165"/>
      <c r="AF64" s="158">
        <v>65</v>
      </c>
      <c r="AG64" s="164"/>
      <c r="AH64" s="165"/>
      <c r="AI64" s="158">
        <v>66</v>
      </c>
      <c r="AJ64" s="164"/>
      <c r="AK64" s="166"/>
    </row>
    <row r="65" spans="1:37" ht="21" customHeight="1" thickBot="1" x14ac:dyDescent="0.2">
      <c r="A65" s="167">
        <v>67</v>
      </c>
      <c r="B65" s="168"/>
      <c r="C65" s="169"/>
      <c r="D65" s="170">
        <v>68</v>
      </c>
      <c r="E65" s="168"/>
      <c r="F65" s="169"/>
      <c r="G65" s="170">
        <v>69</v>
      </c>
      <c r="H65" s="168"/>
      <c r="I65" s="169"/>
      <c r="J65" s="170">
        <v>70</v>
      </c>
      <c r="K65" s="168"/>
      <c r="L65" s="169"/>
      <c r="M65" s="170">
        <v>71</v>
      </c>
      <c r="N65" s="168"/>
      <c r="O65" s="169"/>
      <c r="P65" s="170">
        <v>72</v>
      </c>
      <c r="Q65" s="168"/>
      <c r="R65" s="169"/>
      <c r="S65" s="140"/>
      <c r="T65" s="167">
        <v>67</v>
      </c>
      <c r="U65" s="171"/>
      <c r="V65" s="172"/>
      <c r="W65" s="170">
        <v>68</v>
      </c>
      <c r="X65" s="171"/>
      <c r="Y65" s="172"/>
      <c r="Z65" s="170">
        <v>69</v>
      </c>
      <c r="AA65" s="171"/>
      <c r="AB65" s="172"/>
      <c r="AC65" s="170">
        <v>70</v>
      </c>
      <c r="AD65" s="171"/>
      <c r="AE65" s="172"/>
      <c r="AF65" s="170">
        <v>71</v>
      </c>
      <c r="AG65" s="171"/>
      <c r="AH65" s="172"/>
      <c r="AI65" s="170">
        <v>72</v>
      </c>
      <c r="AJ65" s="171"/>
      <c r="AK65" s="173"/>
    </row>
    <row r="66" spans="1:37" ht="14.25" thickBot="1" x14ac:dyDescent="0.2">
      <c r="S66" s="140"/>
    </row>
    <row r="67" spans="1:37" ht="30.75" customHeight="1" x14ac:dyDescent="0.15">
      <c r="A67" s="360" t="s">
        <v>226</v>
      </c>
      <c r="B67" s="361"/>
      <c r="C67" s="361"/>
      <c r="D67" s="361"/>
      <c r="E67" s="361"/>
      <c r="F67" s="361"/>
      <c r="G67" s="361"/>
      <c r="H67" s="361"/>
      <c r="I67" s="361"/>
      <c r="J67" s="361"/>
      <c r="K67" s="361"/>
      <c r="L67" s="361"/>
      <c r="M67" s="361"/>
      <c r="N67" s="361"/>
      <c r="O67" s="361"/>
      <c r="P67" s="361"/>
      <c r="Q67" s="361"/>
      <c r="R67" s="362"/>
      <c r="S67" s="140"/>
      <c r="T67" s="360" t="s">
        <v>226</v>
      </c>
      <c r="U67" s="361"/>
      <c r="V67" s="361"/>
      <c r="W67" s="361"/>
      <c r="X67" s="361"/>
      <c r="Y67" s="361"/>
      <c r="Z67" s="361"/>
      <c r="AA67" s="361"/>
      <c r="AB67" s="361"/>
      <c r="AC67" s="361"/>
      <c r="AD67" s="361"/>
      <c r="AE67" s="361"/>
      <c r="AF67" s="361"/>
      <c r="AG67" s="361"/>
      <c r="AH67" s="361"/>
      <c r="AI67" s="361"/>
      <c r="AJ67" s="361"/>
      <c r="AK67" s="362"/>
    </row>
    <row r="68" spans="1:37" ht="105.75" customHeight="1" thickBot="1" x14ac:dyDescent="0.2">
      <c r="A68" s="449"/>
      <c r="B68" s="450"/>
      <c r="C68" s="450"/>
      <c r="D68" s="450"/>
      <c r="E68" s="450"/>
      <c r="F68" s="450"/>
      <c r="G68" s="450"/>
      <c r="H68" s="450"/>
      <c r="I68" s="450"/>
      <c r="J68" s="450"/>
      <c r="K68" s="450"/>
      <c r="L68" s="450"/>
      <c r="M68" s="450"/>
      <c r="N68" s="450"/>
      <c r="O68" s="450"/>
      <c r="P68" s="450"/>
      <c r="Q68" s="450"/>
      <c r="R68" s="451"/>
      <c r="S68" s="140"/>
      <c r="T68" s="387" t="s">
        <v>112</v>
      </c>
      <c r="U68" s="388"/>
      <c r="V68" s="388"/>
      <c r="W68" s="388"/>
      <c r="X68" s="388"/>
      <c r="Y68" s="388"/>
      <c r="Z68" s="388"/>
      <c r="AA68" s="388"/>
      <c r="AB68" s="388"/>
      <c r="AC68" s="388"/>
      <c r="AD68" s="388"/>
      <c r="AE68" s="388"/>
      <c r="AF68" s="388"/>
      <c r="AG68" s="388"/>
      <c r="AH68" s="388"/>
      <c r="AI68" s="388"/>
      <c r="AJ68" s="388"/>
      <c r="AK68" s="389"/>
    </row>
    <row r="69" spans="1:37" x14ac:dyDescent="0.15">
      <c r="S69" s="140"/>
    </row>
    <row r="70" spans="1:37" ht="30.75" customHeight="1" thickBot="1" x14ac:dyDescent="0.2">
      <c r="A70" s="132" t="s">
        <v>193</v>
      </c>
      <c r="B70" s="132"/>
      <c r="C70" s="132"/>
      <c r="D70" s="132"/>
      <c r="E70" s="132"/>
      <c r="F70" s="132"/>
      <c r="G70" s="132"/>
      <c r="H70" s="132"/>
      <c r="I70" s="132"/>
      <c r="J70" s="132"/>
      <c r="K70" s="132"/>
      <c r="L70" s="132"/>
      <c r="M70" s="174"/>
      <c r="N70" s="174"/>
      <c r="O70" s="174"/>
      <c r="P70" s="174"/>
      <c r="Q70" s="174"/>
      <c r="S70" s="326" t="s">
        <v>90</v>
      </c>
      <c r="T70" s="132" t="s">
        <v>193</v>
      </c>
      <c r="U70" s="132"/>
      <c r="V70" s="132"/>
      <c r="W70" s="132"/>
      <c r="X70" s="132"/>
      <c r="Y70" s="132"/>
      <c r="Z70" s="132"/>
      <c r="AA70" s="132"/>
      <c r="AB70" s="132"/>
      <c r="AC70" s="132"/>
      <c r="AD70" s="132"/>
      <c r="AE70" s="132"/>
      <c r="AF70" s="174"/>
      <c r="AG70" s="174"/>
      <c r="AH70" s="174"/>
      <c r="AI70" s="174"/>
      <c r="AJ70" s="174"/>
    </row>
    <row r="71" spans="1:37" ht="15" customHeight="1" x14ac:dyDescent="0.15">
      <c r="B71" s="467" t="s">
        <v>49</v>
      </c>
      <c r="C71" s="468"/>
      <c r="D71" s="468"/>
      <c r="E71" s="468"/>
      <c r="F71" s="468"/>
      <c r="G71" s="468"/>
      <c r="H71" s="468"/>
      <c r="I71" s="468"/>
      <c r="J71" s="468"/>
      <c r="K71" s="468"/>
      <c r="L71" s="468"/>
      <c r="M71" s="468"/>
      <c r="N71" s="468"/>
      <c r="O71" s="468"/>
      <c r="P71" s="468"/>
      <c r="Q71" s="469"/>
      <c r="S71" s="326"/>
      <c r="T71" s="224" t="s">
        <v>49</v>
      </c>
      <c r="U71" s="225"/>
      <c r="V71" s="225"/>
      <c r="W71" s="225"/>
      <c r="X71" s="225"/>
      <c r="Y71" s="225"/>
      <c r="Z71" s="225"/>
      <c r="AA71" s="225"/>
      <c r="AB71" s="225"/>
      <c r="AC71" s="225"/>
      <c r="AD71" s="225"/>
      <c r="AE71" s="225"/>
      <c r="AF71" s="225"/>
      <c r="AG71" s="225"/>
      <c r="AH71" s="225"/>
      <c r="AI71" s="225"/>
      <c r="AJ71" s="225"/>
      <c r="AK71" s="226"/>
    </row>
    <row r="72" spans="1:37" ht="14.25" customHeight="1" x14ac:dyDescent="0.15">
      <c r="B72" s="470"/>
      <c r="C72" s="471"/>
      <c r="D72" s="471"/>
      <c r="E72" s="471"/>
      <c r="F72" s="471"/>
      <c r="G72" s="471"/>
      <c r="H72" s="471"/>
      <c r="I72" s="471"/>
      <c r="J72" s="471"/>
      <c r="K72" s="471"/>
      <c r="L72" s="471"/>
      <c r="M72" s="471"/>
      <c r="N72" s="471"/>
      <c r="O72" s="471"/>
      <c r="P72" s="471"/>
      <c r="Q72" s="472"/>
      <c r="S72" s="326"/>
      <c r="T72" s="227"/>
      <c r="U72" s="228"/>
      <c r="V72" s="228"/>
      <c r="W72" s="228"/>
      <c r="X72" s="228"/>
      <c r="Y72" s="228"/>
      <c r="Z72" s="228"/>
      <c r="AA72" s="228"/>
      <c r="AB72" s="228"/>
      <c r="AC72" s="228"/>
      <c r="AD72" s="228"/>
      <c r="AE72" s="228"/>
      <c r="AF72" s="228"/>
      <c r="AG72" s="228"/>
      <c r="AH72" s="228"/>
      <c r="AI72" s="228"/>
      <c r="AJ72" s="228"/>
      <c r="AK72" s="229"/>
    </row>
    <row r="73" spans="1:37" ht="14.25" customHeight="1" x14ac:dyDescent="0.15">
      <c r="B73" s="470"/>
      <c r="C73" s="471"/>
      <c r="D73" s="471"/>
      <c r="E73" s="471"/>
      <c r="F73" s="471"/>
      <c r="G73" s="471"/>
      <c r="H73" s="471"/>
      <c r="I73" s="471"/>
      <c r="J73" s="471"/>
      <c r="K73" s="471"/>
      <c r="L73" s="471"/>
      <c r="M73" s="471"/>
      <c r="N73" s="471"/>
      <c r="O73" s="471"/>
      <c r="P73" s="471"/>
      <c r="Q73" s="472"/>
      <c r="S73" s="326"/>
      <c r="T73" s="227"/>
      <c r="U73" s="228"/>
      <c r="V73" s="228"/>
      <c r="W73" s="228"/>
      <c r="X73" s="228"/>
      <c r="Y73" s="228"/>
      <c r="Z73" s="228"/>
      <c r="AA73" s="228"/>
      <c r="AB73" s="228"/>
      <c r="AC73" s="228"/>
      <c r="AD73" s="228"/>
      <c r="AE73" s="228"/>
      <c r="AF73" s="228"/>
      <c r="AG73" s="228"/>
      <c r="AH73" s="228"/>
      <c r="AI73" s="228"/>
      <c r="AJ73" s="228"/>
      <c r="AK73" s="229"/>
    </row>
    <row r="74" spans="1:37" ht="14.25" customHeight="1" x14ac:dyDescent="0.15">
      <c r="B74" s="470"/>
      <c r="C74" s="471"/>
      <c r="D74" s="471"/>
      <c r="E74" s="471"/>
      <c r="F74" s="471"/>
      <c r="G74" s="471"/>
      <c r="H74" s="471"/>
      <c r="I74" s="471"/>
      <c r="J74" s="471"/>
      <c r="K74" s="471"/>
      <c r="L74" s="471"/>
      <c r="M74" s="471"/>
      <c r="N74" s="471"/>
      <c r="O74" s="471"/>
      <c r="P74" s="471"/>
      <c r="Q74" s="472"/>
      <c r="S74" s="326"/>
      <c r="T74" s="227"/>
      <c r="U74" s="228"/>
      <c r="V74" s="228"/>
      <c r="W74" s="228"/>
      <c r="X74" s="228"/>
      <c r="Y74" s="228"/>
      <c r="Z74" s="228"/>
      <c r="AA74" s="228"/>
      <c r="AB74" s="228"/>
      <c r="AC74" s="228"/>
      <c r="AD74" s="228"/>
      <c r="AE74" s="228"/>
      <c r="AF74" s="228"/>
      <c r="AG74" s="228"/>
      <c r="AH74" s="228"/>
      <c r="AI74" s="228"/>
      <c r="AJ74" s="228"/>
      <c r="AK74" s="229"/>
    </row>
    <row r="75" spans="1:37" ht="24.6" customHeight="1" x14ac:dyDescent="0.15">
      <c r="B75" s="473" t="s">
        <v>212</v>
      </c>
      <c r="C75" s="474"/>
      <c r="D75" s="474"/>
      <c r="E75" s="474"/>
      <c r="F75" s="474"/>
      <c r="G75" s="474"/>
      <c r="H75" s="474"/>
      <c r="I75" s="474"/>
      <c r="J75" s="474"/>
      <c r="K75" s="474"/>
      <c r="L75" s="474"/>
      <c r="M75" s="474"/>
      <c r="N75" s="474"/>
      <c r="O75" s="474"/>
      <c r="P75" s="474"/>
      <c r="Q75" s="475"/>
      <c r="S75" s="326"/>
      <c r="T75" s="150"/>
      <c r="U75" s="390" t="s">
        <v>212</v>
      </c>
      <c r="V75" s="390"/>
      <c r="W75" s="390"/>
      <c r="X75" s="390"/>
      <c r="Y75" s="390"/>
      <c r="Z75" s="390"/>
      <c r="AA75" s="390"/>
      <c r="AB75" s="390"/>
      <c r="AC75" s="390"/>
      <c r="AD75" s="390"/>
      <c r="AE75" s="390"/>
      <c r="AF75" s="390"/>
      <c r="AG75" s="390"/>
      <c r="AH75" s="390"/>
      <c r="AI75" s="390"/>
      <c r="AJ75" s="390"/>
      <c r="AK75" s="153"/>
    </row>
    <row r="76" spans="1:37" ht="24.6" customHeight="1" x14ac:dyDescent="0.15">
      <c r="B76" s="463" t="s">
        <v>213</v>
      </c>
      <c r="C76" s="464"/>
      <c r="D76" s="464"/>
      <c r="E76" s="464"/>
      <c r="F76" s="464"/>
      <c r="G76" s="464"/>
      <c r="H76" s="464"/>
      <c r="I76" s="464"/>
      <c r="J76" s="464"/>
      <c r="K76" s="464"/>
      <c r="L76" s="464"/>
      <c r="M76" s="464"/>
      <c r="N76" s="464"/>
      <c r="O76" s="464"/>
      <c r="P76" s="464"/>
      <c r="Q76" s="465"/>
      <c r="S76" s="326"/>
      <c r="T76" s="150"/>
      <c r="U76" s="391" t="s">
        <v>213</v>
      </c>
      <c r="V76" s="391"/>
      <c r="W76" s="391"/>
      <c r="X76" s="391"/>
      <c r="Y76" s="391"/>
      <c r="Z76" s="391"/>
      <c r="AA76" s="391"/>
      <c r="AB76" s="391"/>
      <c r="AC76" s="391"/>
      <c r="AD76" s="391"/>
      <c r="AE76" s="391"/>
      <c r="AF76" s="391"/>
      <c r="AG76" s="391"/>
      <c r="AH76" s="391"/>
      <c r="AI76" s="391"/>
      <c r="AJ76" s="391"/>
      <c r="AK76" s="153"/>
    </row>
    <row r="77" spans="1:37" ht="14.25" customHeight="1" x14ac:dyDescent="0.15">
      <c r="B77" s="463"/>
      <c r="C77" s="464"/>
      <c r="D77" s="464"/>
      <c r="E77" s="464"/>
      <c r="F77" s="464"/>
      <c r="G77" s="464"/>
      <c r="H77" s="464"/>
      <c r="I77" s="464"/>
      <c r="J77" s="464"/>
      <c r="K77" s="464"/>
      <c r="L77" s="464"/>
      <c r="M77" s="464"/>
      <c r="N77" s="464"/>
      <c r="O77" s="464"/>
      <c r="P77" s="464"/>
      <c r="Q77" s="465"/>
      <c r="S77" s="326"/>
      <c r="T77" s="150"/>
      <c r="U77" s="192"/>
      <c r="V77" s="192"/>
      <c r="W77" s="192"/>
      <c r="X77" s="192"/>
      <c r="Y77" s="192"/>
      <c r="Z77" s="192"/>
      <c r="AA77" s="192"/>
      <c r="AB77" s="192"/>
      <c r="AC77" s="192"/>
      <c r="AD77" s="192"/>
      <c r="AE77" s="192"/>
      <c r="AF77" s="192"/>
      <c r="AG77" s="192"/>
      <c r="AH77" s="192"/>
      <c r="AI77" s="192"/>
      <c r="AJ77" s="192"/>
      <c r="AK77" s="153"/>
    </row>
    <row r="78" spans="1:37" ht="14.25" customHeight="1" x14ac:dyDescent="0.15">
      <c r="B78" s="463"/>
      <c r="C78" s="464"/>
      <c r="D78" s="464"/>
      <c r="E78" s="464"/>
      <c r="F78" s="464"/>
      <c r="G78" s="464"/>
      <c r="H78" s="464"/>
      <c r="I78" s="464"/>
      <c r="J78" s="464"/>
      <c r="K78" s="464"/>
      <c r="L78" s="464"/>
      <c r="M78" s="464"/>
      <c r="N78" s="464"/>
      <c r="O78" s="464"/>
      <c r="P78" s="464"/>
      <c r="Q78" s="465"/>
      <c r="S78" s="326"/>
      <c r="T78" s="150"/>
      <c r="U78" s="191"/>
      <c r="V78" s="191"/>
      <c r="W78" s="191"/>
      <c r="X78" s="191"/>
      <c r="Y78" s="191"/>
      <c r="Z78" s="191"/>
      <c r="AA78" s="191"/>
      <c r="AB78" s="191"/>
      <c r="AC78" s="191"/>
      <c r="AD78" s="191"/>
      <c r="AE78" s="191"/>
      <c r="AF78" s="191"/>
      <c r="AG78" s="191"/>
      <c r="AH78" s="191"/>
      <c r="AI78" s="191"/>
      <c r="AJ78" s="191"/>
      <c r="AK78" s="153"/>
    </row>
    <row r="79" spans="1:37" ht="14.25" customHeight="1" x14ac:dyDescent="0.15">
      <c r="B79" s="180"/>
      <c r="C79" s="181"/>
      <c r="D79" s="181"/>
      <c r="E79" s="181"/>
      <c r="F79" s="181"/>
      <c r="G79" s="181"/>
      <c r="H79" s="181"/>
      <c r="I79" s="181"/>
      <c r="J79" s="181"/>
      <c r="K79" s="181"/>
      <c r="L79" s="181"/>
      <c r="M79" s="181"/>
      <c r="N79" s="181"/>
      <c r="O79" s="181"/>
      <c r="P79" s="181"/>
      <c r="Q79" s="182"/>
      <c r="S79" s="326"/>
      <c r="T79" s="150"/>
      <c r="U79" s="191"/>
      <c r="V79" s="191"/>
      <c r="W79" s="191"/>
      <c r="X79" s="191"/>
      <c r="Y79" s="191"/>
      <c r="Z79" s="191"/>
      <c r="AA79" s="193"/>
      <c r="AB79" s="194"/>
      <c r="AC79" s="194"/>
      <c r="AD79" s="194"/>
      <c r="AE79" s="191"/>
      <c r="AF79" s="191"/>
      <c r="AG79" s="191"/>
      <c r="AH79" s="191"/>
      <c r="AI79" s="191"/>
      <c r="AJ79" s="191"/>
      <c r="AK79" s="153"/>
    </row>
    <row r="80" spans="1:37" ht="14.25" customHeight="1" x14ac:dyDescent="0.15">
      <c r="B80" s="180"/>
      <c r="C80" s="181"/>
      <c r="D80" s="181"/>
      <c r="E80" s="181"/>
      <c r="F80" s="181"/>
      <c r="G80" s="181"/>
      <c r="H80" s="187"/>
      <c r="I80" s="186"/>
      <c r="J80" s="186"/>
      <c r="K80" s="186"/>
      <c r="L80" s="181"/>
      <c r="M80" s="181"/>
      <c r="N80" s="181"/>
      <c r="O80" s="181"/>
      <c r="P80" s="181"/>
      <c r="Q80" s="182"/>
      <c r="S80" s="326"/>
      <c r="T80" s="150"/>
      <c r="U80" s="191"/>
      <c r="V80" s="191"/>
      <c r="W80" s="191"/>
      <c r="X80" s="191"/>
      <c r="Y80" s="191"/>
      <c r="Z80" s="191"/>
      <c r="AA80" s="194"/>
      <c r="AB80" s="194"/>
      <c r="AC80" s="194"/>
      <c r="AD80" s="194"/>
      <c r="AE80" s="191"/>
      <c r="AF80" s="191"/>
      <c r="AG80" s="191"/>
      <c r="AH80" s="191"/>
      <c r="AI80" s="191"/>
      <c r="AJ80" s="191"/>
      <c r="AK80" s="153"/>
    </row>
    <row r="81" spans="2:37" ht="14.25" customHeight="1" x14ac:dyDescent="0.15">
      <c r="B81" s="180"/>
      <c r="C81" s="181"/>
      <c r="D81" s="181"/>
      <c r="E81" s="181"/>
      <c r="F81" s="181"/>
      <c r="G81" s="181"/>
      <c r="H81" s="186"/>
      <c r="I81" s="186"/>
      <c r="J81" s="186"/>
      <c r="K81" s="186"/>
      <c r="L81" s="181"/>
      <c r="M81" s="181"/>
      <c r="N81" s="181"/>
      <c r="O81" s="181"/>
      <c r="P81" s="181"/>
      <c r="Q81" s="182"/>
      <c r="S81" s="326"/>
      <c r="T81" s="150"/>
      <c r="U81" s="191"/>
      <c r="V81" s="191"/>
      <c r="W81" s="191"/>
      <c r="X81" s="191"/>
      <c r="Y81" s="191"/>
      <c r="Z81" s="191"/>
      <c r="AA81" s="194"/>
      <c r="AB81" s="194"/>
      <c r="AC81" s="194"/>
      <c r="AD81" s="194"/>
      <c r="AE81" s="191"/>
      <c r="AF81" s="191"/>
      <c r="AG81" s="191"/>
      <c r="AH81" s="191"/>
      <c r="AI81" s="191"/>
      <c r="AJ81" s="191"/>
      <c r="AK81" s="153"/>
    </row>
    <row r="82" spans="2:37" ht="14.25" customHeight="1" x14ac:dyDescent="0.15">
      <c r="B82" s="180"/>
      <c r="C82" s="181"/>
      <c r="D82" s="181"/>
      <c r="E82" s="181"/>
      <c r="F82" s="181"/>
      <c r="G82" s="181"/>
      <c r="H82" s="186"/>
      <c r="I82" s="186"/>
      <c r="J82" s="186"/>
      <c r="K82" s="186"/>
      <c r="L82" s="181"/>
      <c r="M82" s="181"/>
      <c r="N82" s="181"/>
      <c r="O82" s="181"/>
      <c r="P82" s="181"/>
      <c r="Q82" s="182"/>
      <c r="S82" s="326"/>
      <c r="T82" s="150"/>
      <c r="U82" s="191"/>
      <c r="V82" s="191"/>
      <c r="W82" s="191"/>
      <c r="X82" s="191"/>
      <c r="Y82" s="191"/>
      <c r="Z82" s="191"/>
      <c r="AA82" s="194"/>
      <c r="AB82" s="194"/>
      <c r="AC82" s="194"/>
      <c r="AD82" s="194"/>
      <c r="AE82" s="191"/>
      <c r="AF82" s="191"/>
      <c r="AG82" s="191"/>
      <c r="AH82" s="191"/>
      <c r="AI82" s="191"/>
      <c r="AJ82" s="191"/>
      <c r="AK82" s="153"/>
    </row>
    <row r="83" spans="2:37" ht="14.25" customHeight="1" x14ac:dyDescent="0.15">
      <c r="B83" s="180"/>
      <c r="C83" s="181"/>
      <c r="D83" s="181"/>
      <c r="E83" s="181"/>
      <c r="F83" s="181"/>
      <c r="G83" s="181"/>
      <c r="H83" s="186"/>
      <c r="I83" s="186"/>
      <c r="J83" s="186"/>
      <c r="K83" s="186"/>
      <c r="L83" s="181"/>
      <c r="M83" s="181"/>
      <c r="N83" s="181"/>
      <c r="O83" s="181"/>
      <c r="P83" s="181"/>
      <c r="Q83" s="182"/>
      <c r="S83" s="326"/>
      <c r="T83" s="150"/>
      <c r="U83" s="191"/>
      <c r="V83" s="191"/>
      <c r="W83" s="191"/>
      <c r="X83" s="191"/>
      <c r="Y83" s="191"/>
      <c r="Z83" s="191"/>
      <c r="AA83" s="194"/>
      <c r="AB83" s="194"/>
      <c r="AC83" s="194"/>
      <c r="AD83" s="194"/>
      <c r="AE83" s="191"/>
      <c r="AF83" s="191"/>
      <c r="AG83" s="191"/>
      <c r="AH83" s="191"/>
      <c r="AI83" s="191"/>
      <c r="AJ83" s="191"/>
      <c r="AK83" s="153"/>
    </row>
    <row r="84" spans="2:37" ht="14.25" customHeight="1" x14ac:dyDescent="0.15">
      <c r="B84" s="180"/>
      <c r="C84" s="181"/>
      <c r="D84" s="181"/>
      <c r="E84" s="181"/>
      <c r="F84" s="181"/>
      <c r="G84" s="181"/>
      <c r="H84" s="186"/>
      <c r="I84" s="186"/>
      <c r="J84" s="186"/>
      <c r="K84" s="186"/>
      <c r="L84" s="181"/>
      <c r="M84" s="181"/>
      <c r="N84" s="181"/>
      <c r="O84" s="181"/>
      <c r="P84" s="181"/>
      <c r="Q84" s="182"/>
      <c r="S84" s="140"/>
      <c r="T84" s="150"/>
      <c r="U84" s="191"/>
      <c r="V84" s="191"/>
      <c r="W84" s="191"/>
      <c r="X84" s="191"/>
      <c r="Y84" s="191"/>
      <c r="Z84" s="191"/>
      <c r="AA84" s="194"/>
      <c r="AB84" s="194"/>
      <c r="AC84" s="194"/>
      <c r="AD84" s="194"/>
      <c r="AE84" s="191"/>
      <c r="AF84" s="191"/>
      <c r="AG84" s="191"/>
      <c r="AH84" s="191"/>
      <c r="AI84" s="191"/>
      <c r="AJ84" s="191"/>
      <c r="AK84" s="153"/>
    </row>
    <row r="85" spans="2:37" ht="14.25" customHeight="1" x14ac:dyDescent="0.15">
      <c r="B85" s="180"/>
      <c r="C85" s="181"/>
      <c r="D85" s="181"/>
      <c r="E85" s="181"/>
      <c r="F85" s="181"/>
      <c r="G85" s="181"/>
      <c r="H85" s="186"/>
      <c r="I85" s="186"/>
      <c r="J85" s="186"/>
      <c r="K85" s="186"/>
      <c r="L85" s="181"/>
      <c r="M85" s="181"/>
      <c r="N85" s="181"/>
      <c r="O85" s="181"/>
      <c r="P85" s="181"/>
      <c r="Q85" s="182"/>
      <c r="S85" s="140"/>
      <c r="T85" s="150"/>
      <c r="U85" s="191"/>
      <c r="V85" s="191"/>
      <c r="W85" s="191"/>
      <c r="X85" s="191"/>
      <c r="Y85" s="191"/>
      <c r="Z85" s="191"/>
      <c r="AA85" s="194"/>
      <c r="AB85" s="194"/>
      <c r="AC85" s="194"/>
      <c r="AD85" s="194"/>
      <c r="AE85" s="191"/>
      <c r="AF85" s="191"/>
      <c r="AG85" s="191"/>
      <c r="AH85" s="191"/>
      <c r="AI85" s="191"/>
      <c r="AJ85" s="191"/>
      <c r="AK85" s="153"/>
    </row>
    <row r="86" spans="2:37" ht="14.25" customHeight="1" x14ac:dyDescent="0.15">
      <c r="B86" s="180"/>
      <c r="C86" s="181"/>
      <c r="D86" s="181"/>
      <c r="E86" s="181"/>
      <c r="F86" s="181"/>
      <c r="G86" s="181"/>
      <c r="H86" s="186"/>
      <c r="I86" s="186"/>
      <c r="J86" s="186"/>
      <c r="K86" s="186"/>
      <c r="L86" s="181"/>
      <c r="M86" s="181"/>
      <c r="N86" s="181"/>
      <c r="O86" s="181"/>
      <c r="P86" s="181"/>
      <c r="Q86" s="182"/>
      <c r="S86" s="140"/>
      <c r="T86" s="150"/>
      <c r="U86" s="191"/>
      <c r="V86" s="191"/>
      <c r="W86" s="191"/>
      <c r="X86" s="191"/>
      <c r="Y86" s="191"/>
      <c r="Z86" s="191"/>
      <c r="AA86" s="194"/>
      <c r="AB86" s="194"/>
      <c r="AC86" s="194"/>
      <c r="AD86" s="194"/>
      <c r="AE86" s="191"/>
      <c r="AF86" s="191"/>
      <c r="AG86" s="191"/>
      <c r="AH86" s="191"/>
      <c r="AI86" s="191"/>
      <c r="AJ86" s="191"/>
      <c r="AK86" s="153"/>
    </row>
    <row r="87" spans="2:37" ht="14.25" customHeight="1" x14ac:dyDescent="0.15">
      <c r="B87" s="180"/>
      <c r="C87" s="181"/>
      <c r="D87" s="181"/>
      <c r="E87" s="181"/>
      <c r="F87" s="181"/>
      <c r="G87" s="181"/>
      <c r="H87" s="186"/>
      <c r="I87" s="186"/>
      <c r="J87" s="186"/>
      <c r="K87" s="186"/>
      <c r="L87" s="181"/>
      <c r="M87" s="181"/>
      <c r="N87" s="181"/>
      <c r="O87" s="181"/>
      <c r="P87" s="181"/>
      <c r="Q87" s="182"/>
      <c r="S87" s="140"/>
      <c r="T87" s="150"/>
      <c r="U87" s="191"/>
      <c r="V87" s="191"/>
      <c r="W87" s="191"/>
      <c r="X87" s="191"/>
      <c r="Y87" s="191"/>
      <c r="Z87" s="191"/>
      <c r="AA87" s="194"/>
      <c r="AB87" s="194"/>
      <c r="AC87" s="194"/>
      <c r="AD87" s="194"/>
      <c r="AE87" s="191"/>
      <c r="AF87" s="191"/>
      <c r="AG87" s="191"/>
      <c r="AH87" s="191"/>
      <c r="AI87" s="191"/>
      <c r="AJ87" s="191"/>
      <c r="AK87" s="153"/>
    </row>
    <row r="88" spans="2:37" ht="14.25" customHeight="1" x14ac:dyDescent="0.15">
      <c r="B88" s="180"/>
      <c r="C88" s="181"/>
      <c r="D88" s="181"/>
      <c r="E88" s="181"/>
      <c r="F88" s="181"/>
      <c r="G88" s="181"/>
      <c r="H88" s="186"/>
      <c r="I88" s="186"/>
      <c r="J88" s="186"/>
      <c r="K88" s="186"/>
      <c r="L88" s="181"/>
      <c r="M88" s="181"/>
      <c r="N88" s="181"/>
      <c r="O88" s="181"/>
      <c r="P88" s="181"/>
      <c r="Q88" s="182"/>
      <c r="S88" s="140"/>
      <c r="T88" s="150"/>
      <c r="U88" s="191"/>
      <c r="V88" s="191"/>
      <c r="W88" s="191"/>
      <c r="X88" s="191"/>
      <c r="Y88" s="191"/>
      <c r="Z88" s="191"/>
      <c r="AA88" s="194"/>
      <c r="AB88" s="194"/>
      <c r="AC88" s="194"/>
      <c r="AD88" s="194"/>
      <c r="AE88" s="191"/>
      <c r="AF88" s="191"/>
      <c r="AG88" s="191"/>
      <c r="AH88" s="191"/>
      <c r="AI88" s="191"/>
      <c r="AJ88" s="191"/>
      <c r="AK88" s="153"/>
    </row>
    <row r="89" spans="2:37" ht="14.25" customHeight="1" x14ac:dyDescent="0.15">
      <c r="B89" s="180"/>
      <c r="C89" s="181"/>
      <c r="D89" s="181"/>
      <c r="E89" s="181"/>
      <c r="F89" s="181"/>
      <c r="G89" s="181"/>
      <c r="H89" s="186"/>
      <c r="I89" s="186"/>
      <c r="J89" s="186"/>
      <c r="K89" s="186"/>
      <c r="L89" s="181"/>
      <c r="M89" s="181"/>
      <c r="N89" s="181"/>
      <c r="O89" s="181"/>
      <c r="P89" s="181"/>
      <c r="Q89" s="182"/>
      <c r="S89" s="140"/>
      <c r="T89" s="150"/>
      <c r="U89" s="191"/>
      <c r="V89" s="191"/>
      <c r="W89" s="191"/>
      <c r="X89" s="191"/>
      <c r="Y89" s="191"/>
      <c r="Z89" s="191"/>
      <c r="AA89" s="194"/>
      <c r="AB89" s="194"/>
      <c r="AC89" s="194"/>
      <c r="AD89" s="194"/>
      <c r="AE89" s="191"/>
      <c r="AF89" s="191"/>
      <c r="AG89" s="191"/>
      <c r="AH89" s="191"/>
      <c r="AI89" s="191"/>
      <c r="AJ89" s="191"/>
      <c r="AK89" s="153"/>
    </row>
    <row r="90" spans="2:37" ht="14.25" customHeight="1" x14ac:dyDescent="0.15">
      <c r="B90" s="180"/>
      <c r="C90" s="181"/>
      <c r="D90" s="181"/>
      <c r="E90" s="181"/>
      <c r="F90" s="181"/>
      <c r="G90" s="181"/>
      <c r="H90" s="186"/>
      <c r="I90" s="186"/>
      <c r="J90" s="186"/>
      <c r="K90" s="186"/>
      <c r="L90" s="181"/>
      <c r="M90" s="181"/>
      <c r="N90" s="181"/>
      <c r="O90" s="181"/>
      <c r="P90" s="181"/>
      <c r="Q90" s="182"/>
      <c r="S90" s="140"/>
      <c r="T90" s="150"/>
      <c r="U90" s="191"/>
      <c r="V90" s="191"/>
      <c r="W90" s="191"/>
      <c r="X90" s="191"/>
      <c r="Y90" s="191"/>
      <c r="Z90" s="191"/>
      <c r="AA90" s="191"/>
      <c r="AB90" s="191"/>
      <c r="AC90" s="191"/>
      <c r="AD90" s="191"/>
      <c r="AE90" s="191"/>
      <c r="AF90" s="191"/>
      <c r="AG90" s="191"/>
      <c r="AH90" s="191"/>
      <c r="AI90" s="191"/>
      <c r="AJ90" s="191"/>
      <c r="AK90" s="153"/>
    </row>
    <row r="91" spans="2:37" ht="14.25" customHeight="1" x14ac:dyDescent="0.15">
      <c r="B91" s="180"/>
      <c r="C91" s="181"/>
      <c r="D91" s="181"/>
      <c r="E91" s="181"/>
      <c r="F91" s="181"/>
      <c r="G91" s="181"/>
      <c r="H91" s="186"/>
      <c r="I91" s="186"/>
      <c r="J91" s="186"/>
      <c r="K91" s="186"/>
      <c r="L91" s="181"/>
      <c r="M91" s="181"/>
      <c r="N91" s="181"/>
      <c r="O91" s="181"/>
      <c r="P91" s="181"/>
      <c r="Q91" s="182"/>
      <c r="S91" s="140"/>
      <c r="T91" s="150"/>
      <c r="U91" s="191"/>
      <c r="V91" s="191"/>
      <c r="W91" s="191"/>
      <c r="X91" s="191"/>
      <c r="Y91" s="191"/>
      <c r="Z91" s="191"/>
      <c r="AA91" s="191"/>
      <c r="AB91" s="191"/>
      <c r="AC91" s="191"/>
      <c r="AD91" s="191"/>
      <c r="AE91" s="191"/>
      <c r="AF91" s="191"/>
      <c r="AG91" s="191"/>
      <c r="AH91" s="191"/>
      <c r="AI91" s="191"/>
      <c r="AJ91" s="191"/>
      <c r="AK91" s="153"/>
    </row>
    <row r="92" spans="2:37" ht="14.25" customHeight="1" x14ac:dyDescent="0.15">
      <c r="B92" s="180"/>
      <c r="C92" s="181"/>
      <c r="D92" s="181"/>
      <c r="E92" s="181"/>
      <c r="F92" s="181"/>
      <c r="G92" s="181"/>
      <c r="H92" s="186"/>
      <c r="I92" s="186"/>
      <c r="J92" s="186"/>
      <c r="K92" s="186"/>
      <c r="L92" s="181"/>
      <c r="M92" s="181"/>
      <c r="N92" s="181"/>
      <c r="O92" s="181"/>
      <c r="P92" s="181"/>
      <c r="Q92" s="182"/>
      <c r="S92" s="140"/>
      <c r="T92" s="150"/>
      <c r="U92" s="191"/>
      <c r="V92" s="191"/>
      <c r="W92" s="191"/>
      <c r="X92" s="191"/>
      <c r="Y92" s="191"/>
      <c r="Z92" s="191"/>
      <c r="AA92" s="191"/>
      <c r="AB92" s="191"/>
      <c r="AC92" s="191"/>
      <c r="AD92" s="191"/>
      <c r="AE92" s="191"/>
      <c r="AF92" s="191"/>
      <c r="AG92" s="191"/>
      <c r="AH92" s="191"/>
      <c r="AI92" s="191"/>
      <c r="AJ92" s="191"/>
      <c r="AK92" s="153"/>
    </row>
    <row r="93" spans="2:37" ht="14.25" customHeight="1" x14ac:dyDescent="0.15">
      <c r="B93" s="180"/>
      <c r="C93" s="181"/>
      <c r="D93" s="181"/>
      <c r="E93" s="181"/>
      <c r="F93" s="181"/>
      <c r="G93" s="181"/>
      <c r="H93" s="186"/>
      <c r="I93" s="186"/>
      <c r="J93" s="186"/>
      <c r="K93" s="186"/>
      <c r="L93" s="181"/>
      <c r="M93" s="181"/>
      <c r="N93" s="181"/>
      <c r="O93" s="181"/>
      <c r="P93" s="181"/>
      <c r="Q93" s="182"/>
      <c r="S93" s="140"/>
      <c r="T93" s="150"/>
      <c r="AK93" s="153"/>
    </row>
    <row r="94" spans="2:37" ht="14.25" customHeight="1" x14ac:dyDescent="0.15">
      <c r="B94" s="180"/>
      <c r="C94" s="181"/>
      <c r="D94" s="181"/>
      <c r="E94" s="181"/>
      <c r="F94" s="181"/>
      <c r="G94" s="181"/>
      <c r="H94" s="181"/>
      <c r="I94" s="181"/>
      <c r="J94" s="181"/>
      <c r="K94" s="181"/>
      <c r="L94" s="181"/>
      <c r="M94" s="181"/>
      <c r="N94" s="181"/>
      <c r="O94" s="181"/>
      <c r="P94" s="181"/>
      <c r="Q94" s="182"/>
      <c r="S94" s="140"/>
      <c r="T94" s="150"/>
      <c r="U94" s="191"/>
      <c r="V94" s="191"/>
      <c r="W94" s="191"/>
      <c r="X94" s="191"/>
      <c r="Y94" s="191"/>
      <c r="Z94" s="191"/>
      <c r="AA94" s="191"/>
      <c r="AB94" s="191"/>
      <c r="AC94" s="191"/>
      <c r="AD94" s="191"/>
      <c r="AE94" s="191"/>
      <c r="AF94" s="191"/>
      <c r="AG94" s="191"/>
      <c r="AH94" s="191"/>
      <c r="AI94" s="191"/>
      <c r="AJ94" s="191"/>
      <c r="AK94" s="153"/>
    </row>
    <row r="95" spans="2:37" ht="14.25" customHeight="1" x14ac:dyDescent="0.15">
      <c r="B95" s="180"/>
      <c r="C95" s="181"/>
      <c r="D95" s="181"/>
      <c r="E95" s="181"/>
      <c r="F95" s="181"/>
      <c r="G95" s="181"/>
      <c r="H95" s="181"/>
      <c r="I95" s="181"/>
      <c r="J95" s="181"/>
      <c r="K95" s="181"/>
      <c r="L95" s="181"/>
      <c r="M95" s="181"/>
      <c r="N95" s="181"/>
      <c r="O95" s="181"/>
      <c r="P95" s="181"/>
      <c r="Q95" s="182"/>
      <c r="S95" s="140"/>
      <c r="T95" s="150"/>
      <c r="U95" s="191"/>
      <c r="V95" s="191"/>
      <c r="W95" s="191"/>
      <c r="X95" s="191"/>
      <c r="Y95" s="191"/>
      <c r="Z95" s="191"/>
      <c r="AA95" s="191"/>
      <c r="AB95" s="191"/>
      <c r="AC95" s="191"/>
      <c r="AD95" s="191"/>
      <c r="AE95" s="191"/>
      <c r="AF95" s="191"/>
      <c r="AG95" s="191"/>
      <c r="AH95" s="191"/>
      <c r="AI95" s="191"/>
      <c r="AJ95" s="191"/>
      <c r="AK95" s="153"/>
    </row>
    <row r="96" spans="2:37" ht="14.25" customHeight="1" x14ac:dyDescent="0.15">
      <c r="B96" s="180"/>
      <c r="C96" s="181"/>
      <c r="D96" s="181"/>
      <c r="E96" s="181"/>
      <c r="F96" s="181"/>
      <c r="G96" s="181"/>
      <c r="H96" s="181"/>
      <c r="I96" s="181"/>
      <c r="J96" s="181"/>
      <c r="K96" s="181"/>
      <c r="L96" s="181"/>
      <c r="M96" s="181"/>
      <c r="N96" s="181"/>
      <c r="O96" s="181"/>
      <c r="P96" s="181"/>
      <c r="Q96" s="182"/>
      <c r="S96" s="140"/>
      <c r="T96" s="150"/>
      <c r="AK96" s="153"/>
    </row>
    <row r="97" spans="2:37" ht="15" customHeight="1" thickBot="1" x14ac:dyDescent="0.2">
      <c r="B97" s="183"/>
      <c r="C97" s="184"/>
      <c r="D97" s="184"/>
      <c r="E97" s="184"/>
      <c r="F97" s="184"/>
      <c r="G97" s="184"/>
      <c r="H97" s="184"/>
      <c r="I97" s="184"/>
      <c r="J97" s="184"/>
      <c r="K97" s="184"/>
      <c r="L97" s="184"/>
      <c r="M97" s="184"/>
      <c r="N97" s="184"/>
      <c r="O97" s="184"/>
      <c r="P97" s="184"/>
      <c r="Q97" s="185"/>
      <c r="S97" s="140"/>
      <c r="T97" s="189"/>
      <c r="U97" s="195"/>
      <c r="V97" s="195"/>
      <c r="W97" s="195"/>
      <c r="X97" s="195"/>
      <c r="Y97" s="195"/>
      <c r="Z97" s="195"/>
      <c r="AA97" s="195"/>
      <c r="AB97" s="195"/>
      <c r="AC97" s="195"/>
      <c r="AD97" s="195"/>
      <c r="AE97" s="195"/>
      <c r="AF97" s="195"/>
      <c r="AG97" s="195"/>
      <c r="AH97" s="195"/>
      <c r="AI97" s="195"/>
      <c r="AJ97" s="195"/>
      <c r="AK97" s="190"/>
    </row>
    <row r="98" spans="2:37" x14ac:dyDescent="0.15">
      <c r="S98" s="140"/>
    </row>
  </sheetData>
  <mergeCells count="190">
    <mergeCell ref="A16:L16"/>
    <mergeCell ref="A25:L25"/>
    <mergeCell ref="E22:I22"/>
    <mergeCell ref="E23:I23"/>
    <mergeCell ref="A17:D17"/>
    <mergeCell ref="A18:D19"/>
    <mergeCell ref="A20:D21"/>
    <mergeCell ref="A22:D23"/>
    <mergeCell ref="E17:I17"/>
    <mergeCell ref="J17:K17"/>
    <mergeCell ref="L17:Q17"/>
    <mergeCell ref="E18:Q18"/>
    <mergeCell ref="E19:Q19"/>
    <mergeCell ref="E20:Q20"/>
    <mergeCell ref="E21:Q21"/>
    <mergeCell ref="J22:Q22"/>
    <mergeCell ref="A67:R67"/>
    <mergeCell ref="A68:R68"/>
    <mergeCell ref="D49:R49"/>
    <mergeCell ref="D50:R50"/>
    <mergeCell ref="D47:K47"/>
    <mergeCell ref="D48:K48"/>
    <mergeCell ref="L47:R47"/>
    <mergeCell ref="B77:Q78"/>
    <mergeCell ref="L48:R48"/>
    <mergeCell ref="A47:C48"/>
    <mergeCell ref="B71:Q74"/>
    <mergeCell ref="B75:Q75"/>
    <mergeCell ref="B76:Q76"/>
    <mergeCell ref="A26:C30"/>
    <mergeCell ref="A31:C38"/>
    <mergeCell ref="L45:M45"/>
    <mergeCell ref="L46:M46"/>
    <mergeCell ref="Q45:R45"/>
    <mergeCell ref="N45:P46"/>
    <mergeCell ref="A49:C50"/>
    <mergeCell ref="Q43:R43"/>
    <mergeCell ref="Q44:R44"/>
    <mergeCell ref="K43:K44"/>
    <mergeCell ref="L43:P43"/>
    <mergeCell ref="L44:P44"/>
    <mergeCell ref="D44:J44"/>
    <mergeCell ref="D43:J43"/>
    <mergeCell ref="D46:K46"/>
    <mergeCell ref="D45:K45"/>
    <mergeCell ref="A45:C46"/>
    <mergeCell ref="A43:C44"/>
    <mergeCell ref="A42:L42"/>
    <mergeCell ref="A39:R39"/>
    <mergeCell ref="A40:R40"/>
    <mergeCell ref="D26:D29"/>
    <mergeCell ref="D30:D33"/>
    <mergeCell ref="D34:D37"/>
    <mergeCell ref="X22:AB22"/>
    <mergeCell ref="X12:AG12"/>
    <mergeCell ref="X13:AG13"/>
    <mergeCell ref="T1:AK1"/>
    <mergeCell ref="T2:AK2"/>
    <mergeCell ref="T4:AK4"/>
    <mergeCell ref="X10:AG10"/>
    <mergeCell ref="X11:AG11"/>
    <mergeCell ref="T6:AK6"/>
    <mergeCell ref="V5:AK5"/>
    <mergeCell ref="AA14:AG14"/>
    <mergeCell ref="T16:AE16"/>
    <mergeCell ref="T17:W17"/>
    <mergeCell ref="X17:AB17"/>
    <mergeCell ref="AC17:AD17"/>
    <mergeCell ref="T18:W19"/>
    <mergeCell ref="T20:W21"/>
    <mergeCell ref="T22:W23"/>
    <mergeCell ref="X23:AB23"/>
    <mergeCell ref="AE17:AJ17"/>
    <mergeCell ref="X18:AJ18"/>
    <mergeCell ref="X19:AJ19"/>
    <mergeCell ref="X20:AJ20"/>
    <mergeCell ref="X21:AJ21"/>
    <mergeCell ref="AH26:AK26"/>
    <mergeCell ref="AH28:AK28"/>
    <mergeCell ref="AH29:AK29"/>
    <mergeCell ref="AH30:AK30"/>
    <mergeCell ref="AH32:AK32"/>
    <mergeCell ref="AE27:AF28"/>
    <mergeCell ref="AH27:AK27"/>
    <mergeCell ref="AE29:AF29"/>
    <mergeCell ref="W34:W37"/>
    <mergeCell ref="X34:AD34"/>
    <mergeCell ref="AE34:AF34"/>
    <mergeCell ref="AH33:AK33"/>
    <mergeCell ref="AH34:AK34"/>
    <mergeCell ref="AH36:AK36"/>
    <mergeCell ref="AE31:AF32"/>
    <mergeCell ref="AH31:AK31"/>
    <mergeCell ref="AE33:AF33"/>
    <mergeCell ref="X35:AD37"/>
    <mergeCell ref="AE35:AF36"/>
    <mergeCell ref="AH35:AK35"/>
    <mergeCell ref="AE37:AF37"/>
    <mergeCell ref="AH37:AK37"/>
    <mergeCell ref="W38:AF38"/>
    <mergeCell ref="AG38:AH38"/>
    <mergeCell ref="S70:S83"/>
    <mergeCell ref="W49:AK49"/>
    <mergeCell ref="T67:AK67"/>
    <mergeCell ref="W46:AD46"/>
    <mergeCell ref="W47:AD47"/>
    <mergeCell ref="AE47:AK47"/>
    <mergeCell ref="AJ44:AK44"/>
    <mergeCell ref="W45:AD45"/>
    <mergeCell ref="T39:AK39"/>
    <mergeCell ref="T40:AK40"/>
    <mergeCell ref="T42:AE42"/>
    <mergeCell ref="T49:V50"/>
    <mergeCell ref="W50:AK50"/>
    <mergeCell ref="T68:AK68"/>
    <mergeCell ref="U75:AJ75"/>
    <mergeCell ref="U76:AJ76"/>
    <mergeCell ref="AE45:AF45"/>
    <mergeCell ref="W43:AC43"/>
    <mergeCell ref="AE43:AI43"/>
    <mergeCell ref="AJ43:AK43"/>
    <mergeCell ref="S1:S16"/>
    <mergeCell ref="S17:S33"/>
    <mergeCell ref="S42:S56"/>
    <mergeCell ref="N38:O38"/>
    <mergeCell ref="E10:N10"/>
    <mergeCell ref="E11:N11"/>
    <mergeCell ref="E12:N12"/>
    <mergeCell ref="E13:N13"/>
    <mergeCell ref="K14:N14"/>
    <mergeCell ref="H14:J14"/>
    <mergeCell ref="A2:R2"/>
    <mergeCell ref="A1:R1"/>
    <mergeCell ref="A4:R4"/>
    <mergeCell ref="A6:R6"/>
    <mergeCell ref="C5:R5"/>
    <mergeCell ref="D38:M38"/>
    <mergeCell ref="O34:R34"/>
    <mergeCell ref="O35:R35"/>
    <mergeCell ref="E35:K37"/>
    <mergeCell ref="L35:M36"/>
    <mergeCell ref="O36:R36"/>
    <mergeCell ref="L37:M37"/>
    <mergeCell ref="J23:Q23"/>
    <mergeCell ref="E26:K26"/>
    <mergeCell ref="E31:K33"/>
    <mergeCell ref="L31:M32"/>
    <mergeCell ref="O32:R32"/>
    <mergeCell ref="L33:M33"/>
    <mergeCell ref="T31:V38"/>
    <mergeCell ref="L26:M26"/>
    <mergeCell ref="E27:K29"/>
    <mergeCell ref="L27:M28"/>
    <mergeCell ref="O28:R28"/>
    <mergeCell ref="L29:M29"/>
    <mergeCell ref="E30:K30"/>
    <mergeCell ref="L30:M30"/>
    <mergeCell ref="O37:R37"/>
    <mergeCell ref="O26:R26"/>
    <mergeCell ref="O27:R27"/>
    <mergeCell ref="O29:R29"/>
    <mergeCell ref="O30:R30"/>
    <mergeCell ref="O31:R31"/>
    <mergeCell ref="O33:R33"/>
    <mergeCell ref="E34:K34"/>
    <mergeCell ref="L34:M34"/>
    <mergeCell ref="AC22:AJ22"/>
    <mergeCell ref="AC23:AJ23"/>
    <mergeCell ref="T71:AK74"/>
    <mergeCell ref="T43:V44"/>
    <mergeCell ref="AD43:AD44"/>
    <mergeCell ref="W44:AC44"/>
    <mergeCell ref="AE44:AI44"/>
    <mergeCell ref="T45:V46"/>
    <mergeCell ref="AG45:AI46"/>
    <mergeCell ref="AJ45:AK45"/>
    <mergeCell ref="AE46:AF46"/>
    <mergeCell ref="T47:V48"/>
    <mergeCell ref="W48:AD48"/>
    <mergeCell ref="AE48:AK48"/>
    <mergeCell ref="T25:AE25"/>
    <mergeCell ref="T26:V30"/>
    <mergeCell ref="W26:W29"/>
    <mergeCell ref="X26:AD26"/>
    <mergeCell ref="AE26:AF26"/>
    <mergeCell ref="X27:AD29"/>
    <mergeCell ref="W30:W33"/>
    <mergeCell ref="X30:AD30"/>
    <mergeCell ref="AE30:AF30"/>
    <mergeCell ref="X31:AD33"/>
  </mergeCells>
  <phoneticPr fontId="1"/>
  <conditionalFormatting sqref="A40:R40">
    <cfRule type="uniqueValues" dxfId="216" priority="10"/>
  </conditionalFormatting>
  <conditionalFormatting sqref="A68:R68">
    <cfRule type="uniqueValues" dxfId="215" priority="48"/>
  </conditionalFormatting>
  <conditionalFormatting sqref="B54 B56 B58 B60 B62 B64">
    <cfRule type="uniqueValues" dxfId="214" priority="335"/>
  </conditionalFormatting>
  <conditionalFormatting sqref="B55 B57 B59 B61 B63">
    <cfRule type="uniqueValues" dxfId="213" priority="334"/>
  </conditionalFormatting>
  <conditionalFormatting sqref="B56">
    <cfRule type="uniqueValues" dxfId="212" priority="333"/>
  </conditionalFormatting>
  <conditionalFormatting sqref="B57">
    <cfRule type="uniqueValues" dxfId="211" priority="332"/>
  </conditionalFormatting>
  <conditionalFormatting sqref="B58">
    <cfRule type="uniqueValues" dxfId="210" priority="331"/>
  </conditionalFormatting>
  <conditionalFormatting sqref="B59">
    <cfRule type="uniqueValues" dxfId="209" priority="330"/>
  </conditionalFormatting>
  <conditionalFormatting sqref="B60">
    <cfRule type="uniqueValues" dxfId="208" priority="329"/>
  </conditionalFormatting>
  <conditionalFormatting sqref="B61">
    <cfRule type="uniqueValues" dxfId="207" priority="328"/>
  </conditionalFormatting>
  <conditionalFormatting sqref="B62">
    <cfRule type="uniqueValues" dxfId="206" priority="327"/>
  </conditionalFormatting>
  <conditionalFormatting sqref="B63">
    <cfRule type="uniqueValues" dxfId="205" priority="326"/>
  </conditionalFormatting>
  <conditionalFormatting sqref="B64">
    <cfRule type="uniqueValues" dxfId="204" priority="325"/>
  </conditionalFormatting>
  <conditionalFormatting sqref="B65">
    <cfRule type="uniqueValues" dxfId="203" priority="324"/>
  </conditionalFormatting>
  <conditionalFormatting sqref="B54:C65">
    <cfRule type="duplicateValues" dxfId="202" priority="352"/>
  </conditionalFormatting>
  <conditionalFormatting sqref="C54">
    <cfRule type="uniqueValues" dxfId="201" priority="233"/>
    <cfRule type="uniqueValues" priority="258"/>
  </conditionalFormatting>
  <conditionalFormatting sqref="C55">
    <cfRule type="uniqueValues" dxfId="200" priority="232"/>
    <cfRule type="uniqueValues" priority="257"/>
  </conditionalFormatting>
  <conditionalFormatting sqref="C56">
    <cfRule type="uniqueValues" dxfId="199" priority="229"/>
    <cfRule type="uniqueValues" priority="231"/>
    <cfRule type="uniqueValues" priority="256"/>
  </conditionalFormatting>
  <conditionalFormatting sqref="C57">
    <cfRule type="uniqueValues" dxfId="198" priority="228"/>
    <cfRule type="uniqueValues" priority="230"/>
    <cfRule type="uniqueValues" priority="255"/>
  </conditionalFormatting>
  <conditionalFormatting sqref="C58">
    <cfRule type="uniqueValues" dxfId="197" priority="225"/>
    <cfRule type="uniqueValues" priority="254"/>
    <cfRule type="uniqueValues" priority="227"/>
  </conditionalFormatting>
  <conditionalFormatting sqref="C59">
    <cfRule type="uniqueValues" dxfId="196" priority="224"/>
    <cfRule type="uniqueValues" priority="226"/>
    <cfRule type="uniqueValues" priority="253"/>
  </conditionalFormatting>
  <conditionalFormatting sqref="C60">
    <cfRule type="uniqueValues" priority="223"/>
    <cfRule type="uniqueValues" priority="252"/>
    <cfRule type="uniqueValues" dxfId="195" priority="221"/>
  </conditionalFormatting>
  <conditionalFormatting sqref="C61">
    <cfRule type="uniqueValues" priority="251"/>
    <cfRule type="uniqueValues" priority="222"/>
    <cfRule type="uniqueValues" dxfId="194" priority="220"/>
  </conditionalFormatting>
  <conditionalFormatting sqref="C62">
    <cfRule type="uniqueValues" priority="250"/>
    <cfRule type="uniqueValues" priority="219"/>
    <cfRule type="uniqueValues" dxfId="193" priority="217"/>
  </conditionalFormatting>
  <conditionalFormatting sqref="C63">
    <cfRule type="uniqueValues" priority="249"/>
    <cfRule type="uniqueValues" priority="218"/>
    <cfRule type="uniqueValues" dxfId="192" priority="216"/>
  </conditionalFormatting>
  <conditionalFormatting sqref="C64">
    <cfRule type="uniqueValues" priority="248"/>
    <cfRule type="uniqueValues" dxfId="191" priority="215"/>
  </conditionalFormatting>
  <conditionalFormatting sqref="C65">
    <cfRule type="uniqueValues" priority="247"/>
    <cfRule type="uniqueValues" dxfId="190" priority="214"/>
  </conditionalFormatting>
  <conditionalFormatting sqref="D43:J43">
    <cfRule type="uniqueValues" dxfId="189" priority="351"/>
  </conditionalFormatting>
  <conditionalFormatting sqref="D44:J44">
    <cfRule type="uniqueValues" dxfId="188" priority="343"/>
    <cfRule type="uniqueValues" priority="350"/>
  </conditionalFormatting>
  <conditionalFormatting sqref="D45:K45">
    <cfRule type="uniqueValues" dxfId="187" priority="349"/>
  </conditionalFormatting>
  <conditionalFormatting sqref="D46:K46">
    <cfRule type="uniqueValues" dxfId="186" priority="348"/>
  </conditionalFormatting>
  <conditionalFormatting sqref="D47:K47">
    <cfRule type="uniqueValues" dxfId="185" priority="347"/>
  </conditionalFormatting>
  <conditionalFormatting sqref="D48:K48">
    <cfRule type="uniqueValues" dxfId="184" priority="346"/>
  </conditionalFormatting>
  <conditionalFormatting sqref="D49:R49">
    <cfRule type="uniqueValues" dxfId="183" priority="345"/>
  </conditionalFormatting>
  <conditionalFormatting sqref="D50:R50">
    <cfRule type="uniqueValues" dxfId="182" priority="344"/>
  </conditionalFormatting>
  <conditionalFormatting sqref="E18">
    <cfRule type="uniqueValues" dxfId="181" priority="39"/>
  </conditionalFormatting>
  <conditionalFormatting sqref="E19">
    <cfRule type="uniqueValues" dxfId="180" priority="38"/>
  </conditionalFormatting>
  <conditionalFormatting sqref="E20">
    <cfRule type="uniqueValues" priority="37"/>
    <cfRule type="uniqueValues" dxfId="179" priority="36"/>
  </conditionalFormatting>
  <conditionalFormatting sqref="E21">
    <cfRule type="uniqueValues" dxfId="178" priority="35"/>
  </conditionalFormatting>
  <conditionalFormatting sqref="E26 L26">
    <cfRule type="duplicateValues" dxfId="177" priority="28"/>
    <cfRule type="uniqueValues" dxfId="176" priority="27"/>
  </conditionalFormatting>
  <conditionalFormatting sqref="E27 L27">
    <cfRule type="uniqueValues" dxfId="175" priority="26"/>
  </conditionalFormatting>
  <conditionalFormatting sqref="E30 L30">
    <cfRule type="uniqueValues" dxfId="174" priority="15"/>
    <cfRule type="duplicateValues" dxfId="173" priority="16"/>
  </conditionalFormatting>
  <conditionalFormatting sqref="E31 L31">
    <cfRule type="uniqueValues" dxfId="172" priority="14"/>
  </conditionalFormatting>
  <conditionalFormatting sqref="E34 L34">
    <cfRule type="uniqueValues" dxfId="171" priority="12"/>
    <cfRule type="duplicateValues" dxfId="170" priority="13"/>
  </conditionalFormatting>
  <conditionalFormatting sqref="E35 L35">
    <cfRule type="uniqueValues" dxfId="169" priority="11"/>
  </conditionalFormatting>
  <conditionalFormatting sqref="E54 E56 E58 E60 E62 E64">
    <cfRule type="uniqueValues" dxfId="168" priority="322"/>
  </conditionalFormatting>
  <conditionalFormatting sqref="E54:E65">
    <cfRule type="duplicateValues" dxfId="167" priority="323"/>
  </conditionalFormatting>
  <conditionalFormatting sqref="E55 E57 E59 E61 E63">
    <cfRule type="uniqueValues" dxfId="166" priority="321"/>
  </conditionalFormatting>
  <conditionalFormatting sqref="E56">
    <cfRule type="uniqueValues" dxfId="165" priority="320"/>
  </conditionalFormatting>
  <conditionalFormatting sqref="E57">
    <cfRule type="uniqueValues" dxfId="164" priority="319"/>
  </conditionalFormatting>
  <conditionalFormatting sqref="E58">
    <cfRule type="uniqueValues" dxfId="163" priority="318"/>
  </conditionalFormatting>
  <conditionalFormatting sqref="E59">
    <cfRule type="uniqueValues" dxfId="162" priority="317"/>
  </conditionalFormatting>
  <conditionalFormatting sqref="E60">
    <cfRule type="uniqueValues" dxfId="161" priority="316"/>
  </conditionalFormatting>
  <conditionalFormatting sqref="E61">
    <cfRule type="uniqueValues" dxfId="160" priority="315"/>
  </conditionalFormatting>
  <conditionalFormatting sqref="E62">
    <cfRule type="uniqueValues" dxfId="159" priority="314"/>
  </conditionalFormatting>
  <conditionalFormatting sqref="E63">
    <cfRule type="uniqueValues" dxfId="158" priority="313"/>
  </conditionalFormatting>
  <conditionalFormatting sqref="E64">
    <cfRule type="uniqueValues" dxfId="157" priority="312"/>
  </conditionalFormatting>
  <conditionalFormatting sqref="E65">
    <cfRule type="uniqueValues" dxfId="156" priority="311"/>
  </conditionalFormatting>
  <conditionalFormatting sqref="E17:I17">
    <cfRule type="uniqueValues" dxfId="155" priority="31"/>
  </conditionalFormatting>
  <conditionalFormatting sqref="E22:I22">
    <cfRule type="uniqueValues" dxfId="154" priority="34"/>
  </conditionalFormatting>
  <conditionalFormatting sqref="E23:I23">
    <cfRule type="uniqueValues" priority="30"/>
    <cfRule type="uniqueValues" dxfId="153" priority="29"/>
  </conditionalFormatting>
  <conditionalFormatting sqref="F54">
    <cfRule type="uniqueValues" priority="212"/>
    <cfRule type="uniqueValues" dxfId="152" priority="200"/>
  </conditionalFormatting>
  <conditionalFormatting sqref="F54:F65">
    <cfRule type="duplicateValues" dxfId="151" priority="213"/>
  </conditionalFormatting>
  <conditionalFormatting sqref="F55">
    <cfRule type="uniqueValues" priority="211"/>
    <cfRule type="uniqueValues" dxfId="150" priority="199"/>
  </conditionalFormatting>
  <conditionalFormatting sqref="F56">
    <cfRule type="uniqueValues" priority="210"/>
    <cfRule type="uniqueValues" priority="198"/>
    <cfRule type="uniqueValues" dxfId="149" priority="196"/>
  </conditionalFormatting>
  <conditionalFormatting sqref="F57">
    <cfRule type="uniqueValues" priority="209"/>
    <cfRule type="uniqueValues" priority="197"/>
    <cfRule type="uniqueValues" dxfId="148" priority="195"/>
  </conditionalFormatting>
  <conditionalFormatting sqref="F58">
    <cfRule type="uniqueValues" priority="208"/>
    <cfRule type="uniqueValues" priority="194"/>
    <cfRule type="uniqueValues" dxfId="147" priority="192"/>
  </conditionalFormatting>
  <conditionalFormatting sqref="F59">
    <cfRule type="uniqueValues" priority="207"/>
    <cfRule type="uniqueValues" priority="193"/>
    <cfRule type="uniqueValues" dxfId="146" priority="191"/>
  </conditionalFormatting>
  <conditionalFormatting sqref="F60">
    <cfRule type="uniqueValues" priority="206"/>
    <cfRule type="uniqueValues" priority="190"/>
    <cfRule type="uniqueValues" dxfId="145" priority="188"/>
  </conditionalFormatting>
  <conditionalFormatting sqref="F61">
    <cfRule type="uniqueValues" priority="205"/>
    <cfRule type="uniqueValues" priority="189"/>
    <cfRule type="uniqueValues" dxfId="144" priority="187"/>
  </conditionalFormatting>
  <conditionalFormatting sqref="F62">
    <cfRule type="uniqueValues" priority="204"/>
    <cfRule type="uniqueValues" priority="186"/>
    <cfRule type="uniqueValues" dxfId="143" priority="184"/>
  </conditionalFormatting>
  <conditionalFormatting sqref="F63">
    <cfRule type="uniqueValues" dxfId="142" priority="183"/>
    <cfRule type="uniqueValues" priority="185"/>
    <cfRule type="uniqueValues" priority="203"/>
  </conditionalFormatting>
  <conditionalFormatting sqref="F64">
    <cfRule type="uniqueValues" priority="202"/>
    <cfRule type="uniqueValues" dxfId="141" priority="182"/>
  </conditionalFormatting>
  <conditionalFormatting sqref="F65">
    <cfRule type="uniqueValues" dxfId="140" priority="181"/>
    <cfRule type="uniqueValues" priority="201"/>
  </conditionalFormatting>
  <conditionalFormatting sqref="H54 H56 H58 H60 H62 H64">
    <cfRule type="uniqueValues" dxfId="139" priority="309"/>
  </conditionalFormatting>
  <conditionalFormatting sqref="H54:H65">
    <cfRule type="duplicateValues" dxfId="138" priority="310"/>
  </conditionalFormatting>
  <conditionalFormatting sqref="H55 H57 H59 H61 H63">
    <cfRule type="uniqueValues" dxfId="137" priority="308"/>
  </conditionalFormatting>
  <conditionalFormatting sqref="H56">
    <cfRule type="uniqueValues" dxfId="136" priority="307"/>
  </conditionalFormatting>
  <conditionalFormatting sqref="H57">
    <cfRule type="uniqueValues" dxfId="135" priority="306"/>
  </conditionalFormatting>
  <conditionalFormatting sqref="H58">
    <cfRule type="uniqueValues" dxfId="134" priority="305"/>
  </conditionalFormatting>
  <conditionalFormatting sqref="H59">
    <cfRule type="uniqueValues" dxfId="133" priority="304"/>
  </conditionalFormatting>
  <conditionalFormatting sqref="H60">
    <cfRule type="uniqueValues" dxfId="132" priority="303"/>
  </conditionalFormatting>
  <conditionalFormatting sqref="H61">
    <cfRule type="uniqueValues" dxfId="131" priority="302"/>
  </conditionalFormatting>
  <conditionalFormatting sqref="H62 H64">
    <cfRule type="uniqueValues" dxfId="130" priority="301"/>
  </conditionalFormatting>
  <conditionalFormatting sqref="H63">
    <cfRule type="uniqueValues" dxfId="129" priority="300"/>
  </conditionalFormatting>
  <conditionalFormatting sqref="H64">
    <cfRule type="uniqueValues" dxfId="128" priority="299"/>
  </conditionalFormatting>
  <conditionalFormatting sqref="H65">
    <cfRule type="uniqueValues" dxfId="127" priority="298"/>
  </conditionalFormatting>
  <conditionalFormatting sqref="I54">
    <cfRule type="uniqueValues" priority="179"/>
    <cfRule type="uniqueValues" dxfId="126" priority="167"/>
  </conditionalFormatting>
  <conditionalFormatting sqref="I54:I65">
    <cfRule type="duplicateValues" dxfId="125" priority="180"/>
  </conditionalFormatting>
  <conditionalFormatting sqref="I55">
    <cfRule type="uniqueValues" priority="178"/>
    <cfRule type="uniqueValues" dxfId="124" priority="166"/>
  </conditionalFormatting>
  <conditionalFormatting sqref="I56">
    <cfRule type="uniqueValues" priority="165"/>
    <cfRule type="uniqueValues" dxfId="123" priority="163"/>
    <cfRule type="uniqueValues" priority="177"/>
  </conditionalFormatting>
  <conditionalFormatting sqref="I57">
    <cfRule type="uniqueValues" priority="164"/>
    <cfRule type="uniqueValues" dxfId="122" priority="162"/>
    <cfRule type="uniqueValues" priority="176"/>
  </conditionalFormatting>
  <conditionalFormatting sqref="I58">
    <cfRule type="uniqueValues" priority="161"/>
    <cfRule type="uniqueValues" priority="175"/>
    <cfRule type="uniqueValues" dxfId="121" priority="159"/>
  </conditionalFormatting>
  <conditionalFormatting sqref="I59">
    <cfRule type="uniqueValues" priority="174"/>
    <cfRule type="uniqueValues" dxfId="120" priority="158"/>
    <cfRule type="uniqueValues" priority="160"/>
  </conditionalFormatting>
  <conditionalFormatting sqref="I60">
    <cfRule type="uniqueValues" priority="157"/>
    <cfRule type="uniqueValues" dxfId="119" priority="155"/>
    <cfRule type="uniqueValues" priority="173"/>
  </conditionalFormatting>
  <conditionalFormatting sqref="I61">
    <cfRule type="uniqueValues" priority="156"/>
    <cfRule type="uniqueValues" dxfId="118" priority="154"/>
    <cfRule type="uniqueValues" priority="172"/>
  </conditionalFormatting>
  <conditionalFormatting sqref="I62">
    <cfRule type="uniqueValues" priority="171"/>
    <cfRule type="uniqueValues" priority="153"/>
    <cfRule type="uniqueValues" dxfId="117" priority="151"/>
  </conditionalFormatting>
  <conditionalFormatting sqref="I63">
    <cfRule type="uniqueValues" priority="170"/>
    <cfRule type="uniqueValues" priority="152"/>
    <cfRule type="uniqueValues" dxfId="116" priority="150"/>
  </conditionalFormatting>
  <conditionalFormatting sqref="I64">
    <cfRule type="uniqueValues" priority="169"/>
    <cfRule type="uniqueValues" dxfId="115" priority="149"/>
  </conditionalFormatting>
  <conditionalFormatting sqref="I65">
    <cfRule type="uniqueValues" priority="168"/>
    <cfRule type="uniqueValues" dxfId="114" priority="148"/>
  </conditionalFormatting>
  <conditionalFormatting sqref="J23">
    <cfRule type="uniqueValues" dxfId="113" priority="32"/>
  </conditionalFormatting>
  <conditionalFormatting sqref="K54 K56 K58 K60 K62 K64">
    <cfRule type="uniqueValues" dxfId="112" priority="296"/>
  </conditionalFormatting>
  <conditionalFormatting sqref="K54:K65">
    <cfRule type="duplicateValues" dxfId="111" priority="297"/>
  </conditionalFormatting>
  <conditionalFormatting sqref="K55 K57 K59 K61 K63">
    <cfRule type="uniqueValues" dxfId="110" priority="295"/>
  </conditionalFormatting>
  <conditionalFormatting sqref="K56">
    <cfRule type="uniqueValues" dxfId="109" priority="294"/>
  </conditionalFormatting>
  <conditionalFormatting sqref="K57">
    <cfRule type="uniqueValues" dxfId="108" priority="293"/>
  </conditionalFormatting>
  <conditionalFormatting sqref="K58">
    <cfRule type="uniqueValues" dxfId="107" priority="292"/>
  </conditionalFormatting>
  <conditionalFormatting sqref="K59">
    <cfRule type="uniqueValues" dxfId="106" priority="291"/>
  </conditionalFormatting>
  <conditionalFormatting sqref="K60">
    <cfRule type="uniqueValues" dxfId="105" priority="290"/>
  </conditionalFormatting>
  <conditionalFormatting sqref="K61">
    <cfRule type="uniqueValues" dxfId="104" priority="289"/>
  </conditionalFormatting>
  <conditionalFormatting sqref="K62">
    <cfRule type="uniqueValues" dxfId="103" priority="288"/>
  </conditionalFormatting>
  <conditionalFormatting sqref="K63">
    <cfRule type="uniqueValues" dxfId="102" priority="287"/>
  </conditionalFormatting>
  <conditionalFormatting sqref="K64">
    <cfRule type="uniqueValues" dxfId="101" priority="286"/>
  </conditionalFormatting>
  <conditionalFormatting sqref="K65">
    <cfRule type="uniqueValues" dxfId="100" priority="285"/>
  </conditionalFormatting>
  <conditionalFormatting sqref="L17">
    <cfRule type="uniqueValues" dxfId="99" priority="33"/>
  </conditionalFormatting>
  <conditionalFormatting sqref="L54">
    <cfRule type="uniqueValues" dxfId="98" priority="134"/>
    <cfRule type="uniqueValues" priority="146"/>
  </conditionalFormatting>
  <conditionalFormatting sqref="L54:L65">
    <cfRule type="duplicateValues" dxfId="97" priority="147"/>
  </conditionalFormatting>
  <conditionalFormatting sqref="L55">
    <cfRule type="uniqueValues" dxfId="96" priority="133"/>
    <cfRule type="uniqueValues" priority="145"/>
  </conditionalFormatting>
  <conditionalFormatting sqref="L56">
    <cfRule type="uniqueValues" dxfId="95" priority="130"/>
    <cfRule type="uniqueValues" priority="144"/>
    <cfRule type="uniqueValues" priority="132"/>
  </conditionalFormatting>
  <conditionalFormatting sqref="L57">
    <cfRule type="uniqueValues" priority="143"/>
    <cfRule type="uniqueValues" priority="131"/>
    <cfRule type="uniqueValues" dxfId="94" priority="129"/>
  </conditionalFormatting>
  <conditionalFormatting sqref="L58">
    <cfRule type="uniqueValues" priority="128"/>
    <cfRule type="uniqueValues" dxfId="93" priority="126"/>
    <cfRule type="uniqueValues" priority="142"/>
  </conditionalFormatting>
  <conditionalFormatting sqref="L59">
    <cfRule type="uniqueValues" priority="127"/>
    <cfRule type="uniqueValues" dxfId="92" priority="125"/>
    <cfRule type="uniqueValues" priority="141"/>
  </conditionalFormatting>
  <conditionalFormatting sqref="L60">
    <cfRule type="uniqueValues" priority="124"/>
    <cfRule type="uniqueValues" dxfId="91" priority="122"/>
    <cfRule type="uniqueValues" priority="140"/>
  </conditionalFormatting>
  <conditionalFormatting sqref="L61">
    <cfRule type="uniqueValues" priority="139"/>
    <cfRule type="uniqueValues" priority="123"/>
    <cfRule type="uniqueValues" dxfId="90" priority="121"/>
  </conditionalFormatting>
  <conditionalFormatting sqref="L62">
    <cfRule type="uniqueValues" priority="138"/>
    <cfRule type="uniqueValues" priority="120"/>
    <cfRule type="uniqueValues" dxfId="89" priority="118"/>
  </conditionalFormatting>
  <conditionalFormatting sqref="L63">
    <cfRule type="uniqueValues" dxfId="88" priority="117"/>
    <cfRule type="uniqueValues" priority="137"/>
    <cfRule type="uniqueValues" priority="119"/>
  </conditionalFormatting>
  <conditionalFormatting sqref="L64">
    <cfRule type="uniqueValues" dxfId="87" priority="116"/>
    <cfRule type="uniqueValues" priority="136"/>
  </conditionalFormatting>
  <conditionalFormatting sqref="L65">
    <cfRule type="uniqueValues" priority="135"/>
    <cfRule type="uniqueValues" dxfId="86" priority="115"/>
  </conditionalFormatting>
  <conditionalFormatting sqref="L46:M46">
    <cfRule type="uniqueValues" dxfId="85" priority="338"/>
  </conditionalFormatting>
  <conditionalFormatting sqref="L43:P43">
    <cfRule type="uniqueValues" priority="342"/>
    <cfRule type="uniqueValues" dxfId="84" priority="341"/>
  </conditionalFormatting>
  <conditionalFormatting sqref="L44:P44">
    <cfRule type="uniqueValues" dxfId="83" priority="340"/>
  </conditionalFormatting>
  <conditionalFormatting sqref="L47:R47">
    <cfRule type="uniqueValues" dxfId="82" priority="337"/>
  </conditionalFormatting>
  <conditionalFormatting sqref="L48:R48">
    <cfRule type="uniqueValues" dxfId="81" priority="336"/>
  </conditionalFormatting>
  <conditionalFormatting sqref="N38 P38:Q38">
    <cfRule type="duplicateValues" dxfId="80" priority="23"/>
  </conditionalFormatting>
  <conditionalFormatting sqref="N54 N56 N58 N60 N62 N64">
    <cfRule type="uniqueValues" dxfId="79" priority="283"/>
  </conditionalFormatting>
  <conditionalFormatting sqref="N54:N65">
    <cfRule type="duplicateValues" dxfId="78" priority="284"/>
  </conditionalFormatting>
  <conditionalFormatting sqref="N55 N57 N59 N61 N63">
    <cfRule type="uniqueValues" dxfId="77" priority="282"/>
  </conditionalFormatting>
  <conditionalFormatting sqref="N56">
    <cfRule type="uniqueValues" dxfId="76" priority="281"/>
  </conditionalFormatting>
  <conditionalFormatting sqref="N57">
    <cfRule type="uniqueValues" dxfId="75" priority="280"/>
  </conditionalFormatting>
  <conditionalFormatting sqref="N58">
    <cfRule type="uniqueValues" dxfId="74" priority="279"/>
  </conditionalFormatting>
  <conditionalFormatting sqref="N59">
    <cfRule type="uniqueValues" dxfId="73" priority="278"/>
  </conditionalFormatting>
  <conditionalFormatting sqref="N60">
    <cfRule type="uniqueValues" dxfId="72" priority="277"/>
  </conditionalFormatting>
  <conditionalFormatting sqref="N61">
    <cfRule type="uniqueValues" dxfId="71" priority="276"/>
  </conditionalFormatting>
  <conditionalFormatting sqref="N62">
    <cfRule type="uniqueValues" dxfId="70" priority="275"/>
  </conditionalFormatting>
  <conditionalFormatting sqref="N63">
    <cfRule type="uniqueValues" dxfId="69" priority="274"/>
  </conditionalFormatting>
  <conditionalFormatting sqref="N64">
    <cfRule type="uniqueValues" dxfId="68" priority="273"/>
  </conditionalFormatting>
  <conditionalFormatting sqref="N65">
    <cfRule type="uniqueValues" dxfId="67" priority="272"/>
  </conditionalFormatting>
  <conditionalFormatting sqref="N38:O38">
    <cfRule type="uniqueValues" dxfId="66" priority="22"/>
  </conditionalFormatting>
  <conditionalFormatting sqref="O54">
    <cfRule type="uniqueValues" dxfId="65" priority="101"/>
    <cfRule type="uniqueValues" priority="113"/>
  </conditionalFormatting>
  <conditionalFormatting sqref="O54:O65">
    <cfRule type="duplicateValues" dxfId="64" priority="114"/>
  </conditionalFormatting>
  <conditionalFormatting sqref="O55">
    <cfRule type="uniqueValues" dxfId="63" priority="100"/>
    <cfRule type="uniqueValues" priority="112"/>
  </conditionalFormatting>
  <conditionalFormatting sqref="O56">
    <cfRule type="uniqueValues" priority="111"/>
    <cfRule type="uniqueValues" priority="99"/>
    <cfRule type="uniqueValues" dxfId="62" priority="97"/>
  </conditionalFormatting>
  <conditionalFormatting sqref="O57">
    <cfRule type="uniqueValues" priority="98"/>
    <cfRule type="uniqueValues" dxfId="61" priority="96"/>
    <cfRule type="uniqueValues" priority="110"/>
  </conditionalFormatting>
  <conditionalFormatting sqref="O58">
    <cfRule type="uniqueValues" priority="109"/>
    <cfRule type="uniqueValues" dxfId="60" priority="93"/>
    <cfRule type="uniqueValues" priority="95"/>
  </conditionalFormatting>
  <conditionalFormatting sqref="O59">
    <cfRule type="uniqueValues" priority="108"/>
    <cfRule type="uniqueValues" dxfId="59" priority="92"/>
    <cfRule type="uniqueValues" priority="94"/>
  </conditionalFormatting>
  <conditionalFormatting sqref="O60">
    <cfRule type="uniqueValues" dxfId="58" priority="89"/>
    <cfRule type="uniqueValues" priority="91"/>
    <cfRule type="uniqueValues" priority="107"/>
  </conditionalFormatting>
  <conditionalFormatting sqref="O61">
    <cfRule type="uniqueValues" priority="106"/>
    <cfRule type="uniqueValues" priority="90"/>
    <cfRule type="uniqueValues" dxfId="57" priority="88"/>
  </conditionalFormatting>
  <conditionalFormatting sqref="O62">
    <cfRule type="uniqueValues" dxfId="56" priority="85"/>
    <cfRule type="uniqueValues" priority="105"/>
    <cfRule type="uniqueValues" priority="87"/>
  </conditionalFormatting>
  <conditionalFormatting sqref="O63">
    <cfRule type="uniqueValues" priority="104"/>
    <cfRule type="uniqueValues" dxfId="55" priority="84"/>
    <cfRule type="uniqueValues" priority="86"/>
  </conditionalFormatting>
  <conditionalFormatting sqref="O64">
    <cfRule type="uniqueValues" dxfId="54" priority="83"/>
    <cfRule type="uniqueValues" priority="103"/>
  </conditionalFormatting>
  <conditionalFormatting sqref="O65">
    <cfRule type="uniqueValues" dxfId="53" priority="82"/>
    <cfRule type="uniqueValues" priority="102"/>
  </conditionalFormatting>
  <conditionalFormatting sqref="O26:R27 O34:R35 O28 O37:R37 O36">
    <cfRule type="duplicateValues" dxfId="52" priority="24"/>
    <cfRule type="uniqueValues" dxfId="51" priority="25"/>
  </conditionalFormatting>
  <conditionalFormatting sqref="O29:R29">
    <cfRule type="uniqueValues" dxfId="50" priority="20"/>
    <cfRule type="duplicateValues" dxfId="49" priority="19"/>
  </conditionalFormatting>
  <conditionalFormatting sqref="O30:R31 O32 O33:R33">
    <cfRule type="containsBlanks" dxfId="48" priority="18">
      <formula>LEN(TRIM(O30))=0</formula>
    </cfRule>
    <cfRule type="containsBlanks" dxfId="47" priority="17">
      <formula>LEN(TRIM(O30))=0</formula>
    </cfRule>
  </conditionalFormatting>
  <conditionalFormatting sqref="Q38">
    <cfRule type="uniqueValues" dxfId="46" priority="21"/>
  </conditionalFormatting>
  <conditionalFormatting sqref="Q54 Q56 Q58 Q60 Q62 Q64">
    <cfRule type="uniqueValues" dxfId="45" priority="270"/>
  </conditionalFormatting>
  <conditionalFormatting sqref="Q54:Q65">
    <cfRule type="duplicateValues" dxfId="44" priority="271"/>
  </conditionalFormatting>
  <conditionalFormatting sqref="Q55 Q57 Q59 Q61 Q63">
    <cfRule type="uniqueValues" dxfId="43" priority="269"/>
  </conditionalFormatting>
  <conditionalFormatting sqref="Q56">
    <cfRule type="uniqueValues" dxfId="42" priority="268"/>
  </conditionalFormatting>
  <conditionalFormatting sqref="Q57">
    <cfRule type="uniqueValues" dxfId="41" priority="267"/>
  </conditionalFormatting>
  <conditionalFormatting sqref="Q58">
    <cfRule type="uniqueValues" dxfId="40" priority="266"/>
  </conditionalFormatting>
  <conditionalFormatting sqref="Q59">
    <cfRule type="uniqueValues" dxfId="39" priority="265"/>
  </conditionalFormatting>
  <conditionalFormatting sqref="Q60">
    <cfRule type="uniqueValues" dxfId="38" priority="264"/>
  </conditionalFormatting>
  <conditionalFormatting sqref="Q61">
    <cfRule type="uniqueValues" dxfId="37" priority="263"/>
  </conditionalFormatting>
  <conditionalFormatting sqref="Q62">
    <cfRule type="uniqueValues" dxfId="36" priority="262"/>
  </conditionalFormatting>
  <conditionalFormatting sqref="Q63">
    <cfRule type="uniqueValues" dxfId="35" priority="261"/>
  </conditionalFormatting>
  <conditionalFormatting sqref="Q64">
    <cfRule type="uniqueValues" dxfId="34" priority="260"/>
  </conditionalFormatting>
  <conditionalFormatting sqref="Q65">
    <cfRule type="uniqueValues" dxfId="33" priority="259"/>
  </conditionalFormatting>
  <conditionalFormatting sqref="Q44:R44">
    <cfRule type="uniqueValues" dxfId="32" priority="339"/>
  </conditionalFormatting>
  <conditionalFormatting sqref="R54">
    <cfRule type="uniqueValues" priority="80"/>
    <cfRule type="uniqueValues" dxfId="31" priority="68"/>
  </conditionalFormatting>
  <conditionalFormatting sqref="R54:R65">
    <cfRule type="duplicateValues" dxfId="30" priority="81"/>
  </conditionalFormatting>
  <conditionalFormatting sqref="R55">
    <cfRule type="uniqueValues" priority="79"/>
    <cfRule type="uniqueValues" dxfId="29" priority="67"/>
  </conditionalFormatting>
  <conditionalFormatting sqref="R56">
    <cfRule type="uniqueValues" priority="66"/>
    <cfRule type="uniqueValues" priority="78"/>
    <cfRule type="uniqueValues" dxfId="28" priority="64"/>
  </conditionalFormatting>
  <conditionalFormatting sqref="R57">
    <cfRule type="uniqueValues" priority="77"/>
    <cfRule type="uniqueValues" priority="65"/>
    <cfRule type="uniqueValues" dxfId="27" priority="63"/>
  </conditionalFormatting>
  <conditionalFormatting sqref="R58">
    <cfRule type="uniqueValues" dxfId="26" priority="60"/>
    <cfRule type="uniqueValues" priority="76"/>
    <cfRule type="uniqueValues" priority="62"/>
  </conditionalFormatting>
  <conditionalFormatting sqref="R59">
    <cfRule type="uniqueValues" priority="75"/>
    <cfRule type="uniqueValues" priority="61"/>
    <cfRule type="uniqueValues" dxfId="25" priority="59"/>
  </conditionalFormatting>
  <conditionalFormatting sqref="R60">
    <cfRule type="uniqueValues" priority="74"/>
    <cfRule type="uniqueValues" priority="58"/>
    <cfRule type="uniqueValues" dxfId="24" priority="56"/>
  </conditionalFormatting>
  <conditionalFormatting sqref="R61">
    <cfRule type="uniqueValues" priority="73"/>
    <cfRule type="uniqueValues" priority="57"/>
    <cfRule type="uniqueValues" dxfId="23" priority="55"/>
  </conditionalFormatting>
  <conditionalFormatting sqref="R62">
    <cfRule type="uniqueValues" priority="72"/>
    <cfRule type="uniqueValues" priority="54"/>
    <cfRule type="uniqueValues" dxfId="22" priority="52"/>
  </conditionalFormatting>
  <conditionalFormatting sqref="R63">
    <cfRule type="uniqueValues" priority="71"/>
    <cfRule type="uniqueValues" priority="53"/>
    <cfRule type="uniqueValues" dxfId="21" priority="51"/>
  </conditionalFormatting>
  <conditionalFormatting sqref="R64">
    <cfRule type="uniqueValues" priority="70"/>
    <cfRule type="uniqueValues" dxfId="20" priority="50"/>
  </conditionalFormatting>
  <conditionalFormatting sqref="R65">
    <cfRule type="uniqueValues" dxfId="19" priority="49"/>
    <cfRule type="uniqueValues" priority="69"/>
  </conditionalFormatting>
  <conditionalFormatting sqref="X26 AE26">
    <cfRule type="duplicateValues" dxfId="18" priority="9"/>
    <cfRule type="uniqueValues" dxfId="17" priority="8"/>
  </conditionalFormatting>
  <conditionalFormatting sqref="X27 AE27">
    <cfRule type="uniqueValues" dxfId="16" priority="7"/>
  </conditionalFormatting>
  <conditionalFormatting sqref="X30 AE30">
    <cfRule type="duplicateValues" dxfId="15" priority="6"/>
    <cfRule type="uniqueValues" dxfId="14" priority="5"/>
  </conditionalFormatting>
  <conditionalFormatting sqref="X31 AE31">
    <cfRule type="uniqueValues" dxfId="13" priority="4"/>
  </conditionalFormatting>
  <conditionalFormatting sqref="X34 AE34">
    <cfRule type="uniqueValues" dxfId="12" priority="2"/>
    <cfRule type="duplicateValues" dxfId="11" priority="3"/>
  </conditionalFormatting>
  <conditionalFormatting sqref="X35 AE35">
    <cfRule type="uniqueValues" dxfId="10" priority="1"/>
  </conditionalFormatting>
  <hyperlinks>
    <hyperlink ref="K14" r:id="rId1" xr:uid="{00000000-0004-0000-0000-000000000000}"/>
  </hyperlinks>
  <printOptions horizontalCentered="1"/>
  <pageMargins left="0.39370078740157483" right="0.39370078740157483" top="0.39370078740157483" bottom="0.39370078740157483" header="0.31496062992125984" footer="0.31496062992125984"/>
  <pageSetup paperSize="9" scale="72" orientation="portrait" horizontalDpi="300" verticalDpi="300" r:id="rId2"/>
  <rowBreaks count="1" manualBreakCount="1">
    <brk id="41" max="16383" man="1"/>
  </rowBreak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リスト!$E$3:$E$5</xm:f>
          </x14:formula1>
          <xm:sqref>O54:O65 C54:C65 F54:F65 I54:I65 L54:L65 R54:R65</xm:sqref>
        </x14:dataValidation>
        <x14:dataValidation type="list" allowBlank="1" showInputMessage="1" showErrorMessage="1" xr:uid="{00000000-0002-0000-0000-000004000000}">
          <x14:formula1>
            <xm:f>リスト!$E$6:$E$8</xm:f>
          </x14:formula1>
          <xm:sqref>L46:M46 Q44:R44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64"/>
  <sheetViews>
    <sheetView zoomScaleNormal="100" zoomScaleSheetLayoutView="73"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6.375" customWidth="1"/>
    <col min="17" max="17" width="9" customWidth="1"/>
    <col min="18" max="22" width="8.875" customWidth="1"/>
  </cols>
  <sheetData>
    <row r="1" spans="1:23" ht="22.5" customHeight="1" x14ac:dyDescent="0.15">
      <c r="A1" s="599" t="s">
        <v>158</v>
      </c>
      <c r="B1" s="580"/>
      <c r="C1" s="580"/>
      <c r="D1" s="580"/>
      <c r="E1" s="580"/>
      <c r="F1" s="580"/>
      <c r="G1" s="580"/>
      <c r="H1" s="580"/>
      <c r="I1" s="580"/>
      <c r="J1" s="580"/>
      <c r="K1" s="580"/>
      <c r="L1" s="580"/>
      <c r="M1" s="580"/>
    </row>
    <row r="2" spans="1:23" ht="22.5" customHeight="1" x14ac:dyDescent="0.15">
      <c r="A2" s="580"/>
      <c r="B2" s="580"/>
      <c r="C2" s="580"/>
      <c r="D2" s="580"/>
      <c r="E2" s="580"/>
      <c r="F2" s="580"/>
      <c r="G2" s="580"/>
      <c r="H2" s="580"/>
      <c r="I2" s="580"/>
      <c r="J2" s="580"/>
      <c r="K2" s="580"/>
      <c r="L2" s="580"/>
      <c r="M2" s="580"/>
      <c r="N2" s="3"/>
    </row>
    <row r="3" spans="1:23" ht="15" thickBot="1" x14ac:dyDescent="0.2">
      <c r="A3" s="581"/>
      <c r="B3" s="581"/>
      <c r="C3" s="581"/>
      <c r="D3" s="581"/>
      <c r="E3" s="581"/>
      <c r="F3" s="581"/>
      <c r="G3" s="581"/>
      <c r="H3" s="581"/>
      <c r="I3" s="581"/>
      <c r="J3" s="581"/>
      <c r="K3" s="581"/>
      <c r="L3" s="581"/>
      <c r="M3" s="581"/>
      <c r="N3" s="3"/>
    </row>
    <row r="4" spans="1:23" ht="15" customHeight="1" thickTop="1" x14ac:dyDescent="0.15">
      <c r="A4" s="552">
        <v>1</v>
      </c>
      <c r="B4" s="552"/>
      <c r="C4" s="541"/>
      <c r="D4" s="541"/>
      <c r="E4" s="541"/>
      <c r="F4" s="541"/>
      <c r="G4" s="541"/>
      <c r="H4" s="541"/>
      <c r="I4" s="73"/>
      <c r="J4" s="543" t="str">
        <f>IF(①参加確認書!$L$17="","",+①参加確認書!$L$17)</f>
        <v/>
      </c>
      <c r="K4" s="543"/>
      <c r="L4" s="543"/>
      <c r="M4" s="543"/>
      <c r="N4" s="543"/>
      <c r="P4" s="566" t="s">
        <v>173</v>
      </c>
    </row>
    <row r="5" spans="1:23" ht="15" customHeight="1" thickBot="1" x14ac:dyDescent="0.2">
      <c r="A5" s="553"/>
      <c r="B5" s="553"/>
      <c r="C5" s="542"/>
      <c r="D5" s="542"/>
      <c r="E5" s="542"/>
      <c r="F5" s="542"/>
      <c r="G5" s="542"/>
      <c r="H5" s="542"/>
      <c r="I5" s="74"/>
      <c r="J5" s="544"/>
      <c r="K5" s="544"/>
      <c r="L5" s="544"/>
      <c r="M5" s="544"/>
      <c r="N5" s="544"/>
      <c r="P5" s="567"/>
    </row>
    <row r="6" spans="1:23" ht="6.75" customHeight="1" thickTop="1" x14ac:dyDescent="0.15">
      <c r="A6" s="27"/>
      <c r="B6" s="27"/>
      <c r="C6" s="6"/>
      <c r="D6" s="6"/>
      <c r="E6" s="6"/>
      <c r="F6" s="6"/>
      <c r="G6" s="6"/>
      <c r="H6" s="6"/>
      <c r="I6" s="6"/>
      <c r="J6" s="28"/>
      <c r="K6" s="28"/>
      <c r="L6" s="28"/>
      <c r="M6" s="28"/>
      <c r="N6" s="28"/>
      <c r="P6" s="567"/>
    </row>
    <row r="7" spans="1:23" ht="30" customHeight="1" thickBot="1" x14ac:dyDescent="0.3">
      <c r="A7" s="15"/>
      <c r="B7" s="545" t="str">
        <f>IF(①参加確認書!$E$19="","",+①参加確認書!$E$19)</f>
        <v/>
      </c>
      <c r="C7" s="545"/>
      <c r="D7" s="545"/>
      <c r="E7" s="545"/>
      <c r="F7" s="545"/>
      <c r="G7" s="545"/>
      <c r="H7" s="545"/>
      <c r="I7" s="535" t="str">
        <f>IF(K7="","",+"指導者：")</f>
        <v/>
      </c>
      <c r="J7" s="535"/>
      <c r="K7" s="527" t="str">
        <f>IF(①参加確認書!$D$44="","",+①参加確認書!$D$44)</f>
        <v/>
      </c>
      <c r="L7" s="527"/>
      <c r="M7" s="527"/>
      <c r="N7" s="527"/>
      <c r="P7" s="567"/>
    </row>
    <row r="8" spans="1:23" ht="30" customHeight="1" x14ac:dyDescent="0.25">
      <c r="A8" s="15"/>
      <c r="B8" s="29"/>
      <c r="C8" s="29"/>
      <c r="D8" s="29"/>
      <c r="E8" s="29"/>
      <c r="F8" s="29"/>
      <c r="G8" s="29"/>
      <c r="H8" s="29"/>
      <c r="I8" s="535" t="str">
        <f>IF(K8="","",+"伴奏者：")</f>
        <v/>
      </c>
      <c r="J8" s="535"/>
      <c r="K8" s="527" t="str">
        <f>IF(①参加確認書!$L$44="","",+①参加確認書!$L$44)</f>
        <v/>
      </c>
      <c r="L8" s="527"/>
      <c r="M8" s="527"/>
      <c r="N8" s="527"/>
      <c r="P8" s="567"/>
      <c r="R8" s="54" t="s">
        <v>120</v>
      </c>
      <c r="S8" s="55"/>
      <c r="T8" s="55"/>
      <c r="U8" s="55"/>
      <c r="V8" s="55"/>
      <c r="W8" s="56"/>
    </row>
    <row r="9" spans="1:23" ht="24" customHeight="1" x14ac:dyDescent="0.25">
      <c r="A9" s="15"/>
      <c r="B9" s="29"/>
      <c r="C9" s="29"/>
      <c r="D9" s="29"/>
      <c r="E9" s="29"/>
      <c r="F9" s="29"/>
      <c r="G9" s="29"/>
      <c r="H9" s="29"/>
      <c r="I9" s="30"/>
      <c r="J9" s="30"/>
      <c r="K9" s="31"/>
      <c r="L9" s="31"/>
      <c r="M9" s="31"/>
      <c r="N9" s="31"/>
      <c r="P9" s="567"/>
      <c r="R9" s="57" t="s">
        <v>159</v>
      </c>
      <c r="S9" s="58"/>
      <c r="T9" s="58"/>
      <c r="U9" s="58"/>
      <c r="V9" s="58"/>
      <c r="W9" s="59"/>
    </row>
    <row r="10" spans="1:23" ht="12.75" customHeight="1" x14ac:dyDescent="0.15">
      <c r="A10" s="3"/>
      <c r="B10" s="3"/>
      <c r="C10" s="545" t="str">
        <f>IF(①参加確認書!$E$27="","",+①参加確認書!$E$27)</f>
        <v/>
      </c>
      <c r="D10" s="545"/>
      <c r="E10" s="545"/>
      <c r="F10" s="545"/>
      <c r="G10" s="545"/>
      <c r="H10" s="545"/>
      <c r="I10" s="545"/>
      <c r="J10" s="545"/>
      <c r="K10" s="68" t="str">
        <f>IF(L10="","",+"作詞者：")</f>
        <v/>
      </c>
      <c r="L10" s="573" t="str">
        <f>IF(①参加確認書!$O$26="","",+①参加確認書!$O$26)</f>
        <v/>
      </c>
      <c r="M10" s="573"/>
      <c r="N10" s="573"/>
      <c r="P10" s="567"/>
      <c r="R10" s="57" t="s">
        <v>160</v>
      </c>
      <c r="S10" s="71"/>
      <c r="T10" s="71"/>
      <c r="U10" s="71"/>
      <c r="V10" s="71"/>
      <c r="W10" s="72"/>
    </row>
    <row r="11" spans="1:23" ht="12.75" customHeight="1" x14ac:dyDescent="0.15">
      <c r="A11" s="3"/>
      <c r="B11" s="3"/>
      <c r="C11" s="545"/>
      <c r="D11" s="545"/>
      <c r="E11" s="545"/>
      <c r="F11" s="545"/>
      <c r="G11" s="545"/>
      <c r="H11" s="545"/>
      <c r="I11" s="545"/>
      <c r="J11" s="545"/>
      <c r="K11" s="68" t="str">
        <f>IF(L11="","",+"作曲者：")</f>
        <v/>
      </c>
      <c r="L11" s="573" t="str">
        <f>IF(①参加確認書!$O$27="","",+①参加確認書!$O$27)</f>
        <v/>
      </c>
      <c r="M11" s="573"/>
      <c r="N11" s="573"/>
      <c r="P11" s="567"/>
      <c r="R11" s="57"/>
      <c r="S11" s="71"/>
      <c r="T11" s="71"/>
      <c r="U11" s="71"/>
      <c r="V11" s="71"/>
      <c r="W11" s="72"/>
    </row>
    <row r="12" spans="1:23" ht="12.75" customHeight="1" x14ac:dyDescent="0.15">
      <c r="A12" s="3"/>
      <c r="B12" s="3"/>
      <c r="C12" s="545"/>
      <c r="D12" s="545"/>
      <c r="E12" s="545"/>
      <c r="F12" s="545"/>
      <c r="G12" s="545"/>
      <c r="H12" s="545"/>
      <c r="I12" s="545"/>
      <c r="J12" s="545"/>
      <c r="K12" s="68" t="str">
        <f>IF(L12="","",+"編曲者：")</f>
        <v/>
      </c>
      <c r="L12" s="573" t="str">
        <f>IF(①参加確認書!$O$29="","",+①参加確認書!$O$29)</f>
        <v/>
      </c>
      <c r="M12" s="573"/>
      <c r="N12" s="573"/>
      <c r="P12" s="567"/>
      <c r="R12" s="57"/>
      <c r="S12" s="58"/>
      <c r="T12" s="58"/>
      <c r="U12" s="58"/>
      <c r="V12" s="58"/>
      <c r="W12" s="59"/>
    </row>
    <row r="13" spans="1:23" ht="6.75" customHeight="1" thickBot="1" x14ac:dyDescent="0.2">
      <c r="A13" s="14"/>
      <c r="B13" s="14"/>
      <c r="C13" s="32"/>
      <c r="D13" s="32"/>
      <c r="E13" s="32"/>
      <c r="F13" s="32"/>
      <c r="G13" s="32"/>
      <c r="H13" s="32"/>
      <c r="I13" s="32"/>
      <c r="J13" s="33"/>
      <c r="K13" s="33"/>
      <c r="L13" s="33"/>
      <c r="M13" s="33"/>
      <c r="N13" s="33"/>
      <c r="O13" s="3"/>
      <c r="P13" s="567"/>
      <c r="R13" s="60"/>
      <c r="S13" s="61"/>
      <c r="T13" s="61"/>
      <c r="U13" s="61"/>
      <c r="V13" s="61"/>
      <c r="W13" s="62"/>
    </row>
    <row r="14" spans="1:23" ht="44.25" customHeight="1" thickTop="1" x14ac:dyDescent="0.15">
      <c r="A14" s="14"/>
      <c r="B14" s="14"/>
      <c r="C14" s="16"/>
      <c r="D14" s="16"/>
      <c r="E14" s="16"/>
      <c r="F14" s="16"/>
      <c r="G14" s="16"/>
      <c r="H14" s="16"/>
      <c r="I14" s="16"/>
      <c r="J14" s="17"/>
      <c r="K14" s="17"/>
      <c r="L14" s="17"/>
      <c r="M14" s="17"/>
      <c r="N14" s="17"/>
      <c r="O14" s="3"/>
      <c r="P14" s="567"/>
    </row>
    <row r="15" spans="1:23" ht="18" x14ac:dyDescent="0.15">
      <c r="A15" s="3"/>
      <c r="B15" s="564" t="s">
        <v>40</v>
      </c>
      <c r="C15" s="564"/>
      <c r="D15" s="579" t="str">
        <f>IF(①参加確認書!$D$46="","",+①参加確認書!$D$46)</f>
        <v/>
      </c>
      <c r="E15" s="579"/>
      <c r="F15" s="579"/>
      <c r="G15" s="579"/>
      <c r="H15" s="579"/>
      <c r="I15" s="579"/>
      <c r="J15" s="579"/>
      <c r="K15" s="5">
        <f>IF(①参加確認書!$Q$46="","",+①参加確認書!$Q$46)</f>
        <v>0</v>
      </c>
      <c r="L15" s="579" t="s">
        <v>26</v>
      </c>
      <c r="M15" s="579"/>
      <c r="N15" s="13"/>
      <c r="O15" s="3"/>
      <c r="P15" s="567"/>
    </row>
    <row r="16" spans="1:23" ht="9.75" customHeight="1" x14ac:dyDescent="0.15">
      <c r="A16" s="3"/>
      <c r="B16" s="7"/>
      <c r="C16" s="3"/>
      <c r="D16" s="21"/>
      <c r="E16" s="21"/>
      <c r="F16" s="21"/>
      <c r="G16" s="21"/>
      <c r="H16" s="21"/>
      <c r="I16" s="21"/>
      <c r="J16" s="21"/>
      <c r="K16" s="21"/>
      <c r="L16" s="21"/>
      <c r="M16" s="21"/>
      <c r="N16" s="21"/>
      <c r="O16" s="3"/>
      <c r="P16" s="567"/>
    </row>
    <row r="17" spans="1:23" ht="18" customHeight="1" x14ac:dyDescent="0.15">
      <c r="A17" s="3"/>
      <c r="B17" s="565" t="str">
        <f>IF($R$17="","",+VLOOKUP($R$17,リスト!$G$3:$I$74,2))</f>
        <v/>
      </c>
      <c r="C17" s="565"/>
      <c r="D17" s="25" t="str">
        <f>IF($R$17="","",+VLOOKUP($R$17,リスト!$G$3:$I$74,3))</f>
        <v/>
      </c>
      <c r="E17" s="23" t="str">
        <f>IF($S$17="","",+VLOOKUP($S$17,リスト!$G$3:$I$74,2))</f>
        <v/>
      </c>
      <c r="F17" s="24" t="str">
        <f>IF($S$17="","",+VLOOKUP($S$17,リスト!$G$3:$I$74,3))</f>
        <v/>
      </c>
      <c r="G17" s="23" t="str">
        <f>IF($T$17="","",+VLOOKUP($T$17,リスト!$G$3:$I$74,2))</f>
        <v/>
      </c>
      <c r="H17" s="24" t="str">
        <f>IF($T$17="","",+VLOOKUP($T$17,リスト!$G$3:$I$74,3))</f>
        <v/>
      </c>
      <c r="I17" s="23" t="str">
        <f>IF($U$17="","",+VLOOKUP($U$17,リスト!$G$3:$I$74,2))</f>
        <v/>
      </c>
      <c r="J17" s="26" t="str">
        <f>IF($U$17="","",+VLOOKUP($U$17,リスト!$G$3:$I$74,3))</f>
        <v/>
      </c>
      <c r="K17" s="23" t="str">
        <f>IF($V$17="","",+VLOOKUP($V$17,リスト!$G$3:$I$74,2))</f>
        <v/>
      </c>
      <c r="L17" s="26" t="str">
        <f>IF($V$17="","",+VLOOKUP($V$17,リスト!$G$3:$I$74,3))</f>
        <v/>
      </c>
      <c r="M17" s="23" t="str">
        <f>IF($W$17="","",+VLOOKUP($W$17,リスト!$G$3:$I$74,2))</f>
        <v/>
      </c>
      <c r="N17" s="26" t="str">
        <f>IF($W$17="","",+VLOOKUP($W$17,リスト!$G$3:$I$74,3))</f>
        <v/>
      </c>
      <c r="O17" s="3"/>
      <c r="P17" s="567"/>
      <c r="Q17" s="65" t="s">
        <v>122</v>
      </c>
      <c r="R17" s="77"/>
      <c r="S17" s="77"/>
      <c r="T17" s="77"/>
      <c r="U17" s="77"/>
      <c r="V17" s="77"/>
      <c r="W17" s="77"/>
    </row>
    <row r="18" spans="1:23" ht="18" customHeight="1" x14ac:dyDescent="0.15">
      <c r="A18" s="3"/>
      <c r="B18" s="565" t="str">
        <f>IF($R$18="","",+VLOOKUP($R$18,リスト!$G$3:$I$74,2))</f>
        <v/>
      </c>
      <c r="C18" s="565"/>
      <c r="D18" s="25" t="str">
        <f>IF($R$18="","",+VLOOKUP($R$18,リスト!$G$3:$I$74,3))</f>
        <v/>
      </c>
      <c r="E18" s="23" t="str">
        <f>IF($S$18="","",+VLOOKUP($S$18,リスト!$G$3:$I$74,2))</f>
        <v/>
      </c>
      <c r="F18" s="24" t="str">
        <f>IF($S$18="","",+VLOOKUP($S$18,リスト!$G$3:$I$74,3))</f>
        <v/>
      </c>
      <c r="G18" s="23" t="str">
        <f>IF($T$18="","",+VLOOKUP($T$18,リスト!$G$3:$I$74,2))</f>
        <v/>
      </c>
      <c r="H18" s="24" t="str">
        <f>IF($T$18="","",+VLOOKUP($T$18,リスト!$G$3:$I$74,3))</f>
        <v/>
      </c>
      <c r="I18" s="23" t="str">
        <f>IF($U$18="","",+VLOOKUP($U$18,リスト!$G$3:$I$74,2))</f>
        <v/>
      </c>
      <c r="J18" s="26" t="str">
        <f>IF($U$18="","",+VLOOKUP($U$18,リスト!$G$3:$I$74,3))</f>
        <v/>
      </c>
      <c r="K18" s="23" t="str">
        <f>IF($V$18="","",+VLOOKUP($V$18,リスト!$G$3:$I$74,2))</f>
        <v/>
      </c>
      <c r="L18" s="26" t="str">
        <f>IF($V$18="","",+VLOOKUP($V$18,リスト!$G$3:$I$74,3))</f>
        <v/>
      </c>
      <c r="M18" s="23" t="str">
        <f>IF($W$18="","",+VLOOKUP($W$18,リスト!$G$3:$I$74,2))</f>
        <v/>
      </c>
      <c r="N18" s="26" t="str">
        <f>IF($W$18="","",+VLOOKUP($W$18,リスト!$G$3:$I$74,3))</f>
        <v/>
      </c>
      <c r="O18" s="3"/>
      <c r="P18" s="567"/>
      <c r="Q18" s="65" t="s">
        <v>123</v>
      </c>
      <c r="R18" s="77"/>
      <c r="S18" s="77"/>
      <c r="T18" s="77"/>
      <c r="U18" s="77"/>
      <c r="V18" s="77"/>
      <c r="W18" s="77"/>
    </row>
    <row r="19" spans="1:23" ht="18" customHeight="1" x14ac:dyDescent="0.15">
      <c r="A19" s="3"/>
      <c r="B19" s="565" t="str">
        <f>IF($R$19="","",+VLOOKUP($R$19,リスト!$G$3:$I$74,2))</f>
        <v/>
      </c>
      <c r="C19" s="565"/>
      <c r="D19" s="25" t="str">
        <f>IF($R$19="","",+VLOOKUP($R$19,リスト!$G$3:$I$74,3))</f>
        <v/>
      </c>
      <c r="E19" s="23" t="str">
        <f>IF($S$19="","",+VLOOKUP($S$19,リスト!$G$3:$I$74,2))</f>
        <v/>
      </c>
      <c r="F19" s="24" t="str">
        <f>IF($S$19="","",+VLOOKUP($S$19,リスト!$G$3:$I$74,3))</f>
        <v/>
      </c>
      <c r="G19" s="23" t="str">
        <f>IF($T$19="","",+VLOOKUP($T$19,リスト!$G$3:$I$74,2))</f>
        <v/>
      </c>
      <c r="H19" s="24" t="str">
        <f>IF($T$19="","",+VLOOKUP($T$19,リスト!$G$3:$I$74,3))</f>
        <v/>
      </c>
      <c r="I19" s="23" t="str">
        <f>IF($U$19="","",+VLOOKUP($U$19,リスト!$G$3:$I$74,2))</f>
        <v/>
      </c>
      <c r="J19" s="26" t="str">
        <f>IF($U$19="","",+VLOOKUP($U$19,リスト!$G$3:$I$74,3))</f>
        <v/>
      </c>
      <c r="K19" s="23" t="str">
        <f>IF($V$19="","",+VLOOKUP($V$19,リスト!$G$3:$I$74,2))</f>
        <v/>
      </c>
      <c r="L19" s="26" t="str">
        <f>IF($V$19="","",+VLOOKUP($V$19,リスト!$G$3:$I$74,3))</f>
        <v/>
      </c>
      <c r="M19" s="23" t="str">
        <f>IF($W$19="","",+VLOOKUP($W$19,リスト!$G$3:$I$74,2))</f>
        <v/>
      </c>
      <c r="N19" s="26" t="str">
        <f>IF($W$19="","",+VLOOKUP($W$19,リスト!$G$3:$I$74,3))</f>
        <v/>
      </c>
      <c r="O19" s="3"/>
      <c r="P19" s="567"/>
      <c r="Q19" s="65" t="s">
        <v>124</v>
      </c>
      <c r="R19" s="77"/>
      <c r="S19" s="77"/>
      <c r="T19" s="77"/>
      <c r="U19" s="77"/>
      <c r="V19" s="77"/>
      <c r="W19" s="77"/>
    </row>
    <row r="20" spans="1:23" ht="18" customHeight="1" x14ac:dyDescent="0.15">
      <c r="A20" s="3"/>
      <c r="B20" s="565" t="str">
        <f>IF($R$20="","",+VLOOKUP($R$20,リスト!$G$3:$I$74,2))</f>
        <v/>
      </c>
      <c r="C20" s="565"/>
      <c r="D20" s="25" t="str">
        <f>IF($R$20="","",+VLOOKUP($R$20,リスト!$G$3:$I$74,3))</f>
        <v/>
      </c>
      <c r="E20" s="23" t="str">
        <f>IF($S$20="","",+VLOOKUP($S$20,リスト!$G$3:$I$74,2))</f>
        <v/>
      </c>
      <c r="F20" s="24" t="str">
        <f>IF($S$20="","",+VLOOKUP($S$20,リスト!$G$3:$I$74,3))</f>
        <v/>
      </c>
      <c r="G20" s="23" t="str">
        <f>IF($T$20="","",+VLOOKUP($T$20,リスト!$G$3:$I$74,2))</f>
        <v/>
      </c>
      <c r="H20" s="24" t="str">
        <f>IF($T$20="","",+VLOOKUP($T$20,リスト!$G$3:$I$74,3))</f>
        <v/>
      </c>
      <c r="I20" s="23" t="str">
        <f>IF($U$20="","",+VLOOKUP($U$20,リスト!$G$3:$I$74,2))</f>
        <v/>
      </c>
      <c r="J20" s="26" t="str">
        <f>IF($U$20="","",+VLOOKUP($U$20,リスト!$G$3:$I$74,3))</f>
        <v/>
      </c>
      <c r="K20" s="23" t="str">
        <f>IF($V$20="","",+VLOOKUP($V$20,リスト!$G$3:$I$74,2))</f>
        <v/>
      </c>
      <c r="L20" s="26" t="str">
        <f>IF($V$20="","",+VLOOKUP($V$20,リスト!$G$3:$I$74,3))</f>
        <v/>
      </c>
      <c r="M20" s="23" t="str">
        <f>IF($W$20="","",+VLOOKUP($W$20,リスト!$G$3:$I$74,2))</f>
        <v/>
      </c>
      <c r="N20" s="26" t="str">
        <f>IF($W$20="","",+VLOOKUP($W$20,リスト!$G$3:$I$74,3))</f>
        <v/>
      </c>
      <c r="O20" s="3"/>
      <c r="P20" s="567"/>
      <c r="Q20" s="65" t="s">
        <v>125</v>
      </c>
      <c r="R20" s="77"/>
      <c r="S20" s="77"/>
      <c r="T20" s="77"/>
      <c r="U20" s="77"/>
      <c r="V20" s="77"/>
      <c r="W20" s="77"/>
    </row>
    <row r="21" spans="1:23" ht="18" customHeight="1" x14ac:dyDescent="0.15">
      <c r="A21" s="3"/>
      <c r="B21" s="565" t="str">
        <f>IF($R$21="","",+VLOOKUP($R$21,リスト!$G$3:$I$74,2))</f>
        <v/>
      </c>
      <c r="C21" s="565"/>
      <c r="D21" s="25" t="str">
        <f>IF($R$21="","",+VLOOKUP($R$21,リスト!$G$3:$I$74,3))</f>
        <v/>
      </c>
      <c r="E21" s="23" t="str">
        <f>IF($S$21="","",+VLOOKUP($S$21,リスト!$G$3:$I$74,2))</f>
        <v/>
      </c>
      <c r="F21" s="24" t="str">
        <f>IF($S$21="","",+VLOOKUP($S$21,リスト!$G$3:$I$74,3))</f>
        <v/>
      </c>
      <c r="G21" s="23" t="str">
        <f>IF($T$21="","",+VLOOKUP($T$21,リスト!$G$3:$I$74,2))</f>
        <v/>
      </c>
      <c r="H21" s="24" t="str">
        <f>IF($T$21="","",+VLOOKUP($T$21,リスト!$G$3:$I$74,3))</f>
        <v/>
      </c>
      <c r="I21" s="23" t="str">
        <f>IF($U$21="","",+VLOOKUP($U$21,リスト!$G$3:$I$74,2))</f>
        <v/>
      </c>
      <c r="J21" s="26" t="str">
        <f>IF($U$21="","",+VLOOKUP($U$21,リスト!$G$3:$I$74,3))</f>
        <v/>
      </c>
      <c r="K21" s="23" t="str">
        <f>IF($V$21="","",+VLOOKUP($V$21,リスト!$G$3:$I$74,2))</f>
        <v/>
      </c>
      <c r="L21" s="26" t="str">
        <f>IF($V$21="","",+VLOOKUP($V$21,リスト!$G$3:$I$74,3))</f>
        <v/>
      </c>
      <c r="M21" s="23" t="str">
        <f>IF($W$21="","",+VLOOKUP($W$21,リスト!$G$3:$I$74,2))</f>
        <v/>
      </c>
      <c r="N21" s="26" t="str">
        <f>IF($W$21="","",+VLOOKUP($W$21,リスト!$G$3:$I$74,3))</f>
        <v/>
      </c>
      <c r="O21" s="3"/>
      <c r="P21" s="567"/>
      <c r="Q21" s="65" t="s">
        <v>126</v>
      </c>
      <c r="R21" s="77"/>
      <c r="S21" s="77"/>
      <c r="T21" s="77"/>
      <c r="U21" s="77"/>
      <c r="V21" s="77"/>
      <c r="W21" s="77"/>
    </row>
    <row r="22" spans="1:23" ht="18" customHeight="1" x14ac:dyDescent="0.15">
      <c r="A22" s="3"/>
      <c r="B22" s="565" t="str">
        <f>IF($R$22="","",+VLOOKUP($R$22,リスト!$G$3:$I$74,2))</f>
        <v/>
      </c>
      <c r="C22" s="565"/>
      <c r="D22" s="25" t="str">
        <f>IF($R$22="","",+VLOOKUP($R$22,リスト!$G$3:$I$74,3))</f>
        <v/>
      </c>
      <c r="E22" s="23" t="str">
        <f>IF($S$22="","",+VLOOKUP($S$22,リスト!$G$3:$I$74,2))</f>
        <v/>
      </c>
      <c r="F22" s="24" t="str">
        <f>IF($S$22="","",+VLOOKUP($S$22,リスト!$G$3:$I$74,3))</f>
        <v/>
      </c>
      <c r="G22" s="23" t="str">
        <f>IF($T$22="","",+VLOOKUP($T$22,リスト!$G$3:$I$74,2))</f>
        <v/>
      </c>
      <c r="H22" s="24" t="str">
        <f>IF($T$22="","",+VLOOKUP($T$22,リスト!$G$3:$I$74,3))</f>
        <v/>
      </c>
      <c r="I22" s="23" t="str">
        <f>IF($U$22="","",+VLOOKUP($U$22,リスト!$G$3:$I$74,2))</f>
        <v/>
      </c>
      <c r="J22" s="26" t="str">
        <f>IF($U$22="","",+VLOOKUP($U$22,リスト!$G$3:$I$74,3))</f>
        <v/>
      </c>
      <c r="K22" s="23" t="str">
        <f>IF($V$22="","",+VLOOKUP($V$22,リスト!$G$3:$I$74,2))</f>
        <v/>
      </c>
      <c r="L22" s="26" t="str">
        <f>IF($V$22="","",+VLOOKUP($V$22,リスト!$G$3:$I$74,3))</f>
        <v/>
      </c>
      <c r="M22" s="23" t="str">
        <f>IF($W$22="","",+VLOOKUP($W$22,リスト!$G$3:$I$74,2))</f>
        <v/>
      </c>
      <c r="N22" s="26" t="str">
        <f>IF($W$22="","",+VLOOKUP($W$22,リスト!$G$3:$I$74,3))</f>
        <v/>
      </c>
      <c r="O22" s="3"/>
      <c r="P22" s="567"/>
      <c r="Q22" s="65" t="s">
        <v>127</v>
      </c>
      <c r="R22" s="77"/>
      <c r="S22" s="77"/>
      <c r="T22" s="77"/>
      <c r="U22" s="77"/>
      <c r="V22" s="77"/>
      <c r="W22" s="77"/>
    </row>
    <row r="23" spans="1:23" ht="18" customHeight="1" x14ac:dyDescent="0.15">
      <c r="A23" s="3"/>
      <c r="B23" s="565" t="str">
        <f>IF($R$23="","",+VLOOKUP($R$23,リスト!$G$3:$I$74,2))</f>
        <v/>
      </c>
      <c r="C23" s="565"/>
      <c r="D23" s="25" t="str">
        <f>IF($R$23="","",+VLOOKUP($R$23,リスト!$G$3:$I$74,3))</f>
        <v/>
      </c>
      <c r="E23" s="23" t="str">
        <f>IF($S$23="","",+VLOOKUP($S$23,リスト!$G$3:$I$74,2))</f>
        <v/>
      </c>
      <c r="F23" s="24" t="str">
        <f>IF($S$23="","",+VLOOKUP($S$23,リスト!$G$3:$I$74,3))</f>
        <v/>
      </c>
      <c r="G23" s="23" t="str">
        <f>IF($T$23="","",+VLOOKUP($T$23,リスト!$G$3:$I$74,2))</f>
        <v/>
      </c>
      <c r="H23" s="24" t="str">
        <f>IF($T$23="","",+VLOOKUP($T$23,リスト!$G$3:$I$74,3))</f>
        <v/>
      </c>
      <c r="I23" s="23" t="str">
        <f>IF($U$23="","",+VLOOKUP($U$23,リスト!$G$3:$I$74,2))</f>
        <v/>
      </c>
      <c r="J23" s="26" t="str">
        <f>IF($U$23="","",+VLOOKUP($U$23,リスト!$G$3:$I$74,3))</f>
        <v/>
      </c>
      <c r="K23" s="23" t="str">
        <f>IF($V$23="","",+VLOOKUP($V$23,リスト!$G$3:$I$74,2))</f>
        <v/>
      </c>
      <c r="L23" s="26" t="str">
        <f>IF($V$23="","",+VLOOKUP($V$23,リスト!$G$3:$I$74,3))</f>
        <v/>
      </c>
      <c r="M23" s="23" t="str">
        <f>IF($W$23="","",+VLOOKUP($W$23,リスト!$G$3:$I$74,2))</f>
        <v/>
      </c>
      <c r="N23" s="26" t="str">
        <f>IF($W$23="","",+VLOOKUP($W$23,リスト!$G$3:$I$74,3))</f>
        <v/>
      </c>
      <c r="O23" s="3"/>
      <c r="P23" s="567"/>
      <c r="Q23" s="65" t="s">
        <v>128</v>
      </c>
      <c r="R23" s="77"/>
      <c r="S23" s="77"/>
      <c r="T23" s="77"/>
      <c r="U23" s="77"/>
      <c r="V23" s="77"/>
      <c r="W23" s="77"/>
    </row>
    <row r="24" spans="1:23" ht="18" customHeight="1" x14ac:dyDescent="0.15">
      <c r="A24" s="3"/>
      <c r="B24" s="565" t="str">
        <f>IF($R$24="","",+VLOOKUP($R$24,リスト!$G$3:$I$74,2))</f>
        <v/>
      </c>
      <c r="C24" s="565"/>
      <c r="D24" s="25" t="str">
        <f>IF($R$24="","",+VLOOKUP($R$24,リスト!$G$3:$I$74,3))</f>
        <v/>
      </c>
      <c r="E24" s="23" t="str">
        <f>IF($S$24="","",+VLOOKUP($S$24,リスト!$G$3:$I$74,2))</f>
        <v/>
      </c>
      <c r="F24" s="24" t="str">
        <f>IF($S$24="","",+VLOOKUP($S$24,リスト!$G$3:$I$74,3))</f>
        <v/>
      </c>
      <c r="G24" s="23" t="str">
        <f>IF($T$24="","",+VLOOKUP($T$24,リスト!$G$3:$I$74,2))</f>
        <v/>
      </c>
      <c r="H24" s="24" t="str">
        <f>IF($T$24="","",+VLOOKUP($T$24,リスト!$G$3:$I$74,3))</f>
        <v/>
      </c>
      <c r="I24" s="23" t="str">
        <f>IF($U$24="","",+VLOOKUP($U$24,リスト!$G$3:$I$74,2))</f>
        <v/>
      </c>
      <c r="J24" s="26" t="str">
        <f>IF($U$24="","",+VLOOKUP($U$24,リスト!$G$3:$I$74,3))</f>
        <v/>
      </c>
      <c r="K24" s="23" t="str">
        <f>IF($V$24="","",+VLOOKUP($V$24,リスト!$G$3:$I$74,2))</f>
        <v/>
      </c>
      <c r="L24" s="26" t="str">
        <f>IF($V$24="","",+VLOOKUP($V$24,リスト!$G$3:$I$74,3))</f>
        <v/>
      </c>
      <c r="M24" s="23" t="str">
        <f>IF($W$24="","",+VLOOKUP($W$24,リスト!$G$3:$I$74,2))</f>
        <v/>
      </c>
      <c r="N24" s="26" t="str">
        <f>IF($W$24="","",+VLOOKUP($W$24,リスト!$G$3:$I$74,3))</f>
        <v/>
      </c>
      <c r="O24" s="3"/>
      <c r="P24" s="567"/>
      <c r="Q24" s="65" t="s">
        <v>129</v>
      </c>
      <c r="R24" s="77"/>
      <c r="S24" s="77"/>
      <c r="T24" s="77"/>
      <c r="U24" s="77"/>
      <c r="V24" s="77"/>
      <c r="W24" s="77"/>
    </row>
    <row r="25" spans="1:23" ht="18" customHeight="1" x14ac:dyDescent="0.15">
      <c r="A25" s="3"/>
      <c r="B25" s="565" t="str">
        <f>IF($R$25="","",+VLOOKUP($R$25,リスト!$G$3:$I$74,2))</f>
        <v/>
      </c>
      <c r="C25" s="565"/>
      <c r="D25" s="25" t="str">
        <f>IF($R$25="","",+VLOOKUP($R$25,リスト!$G$3:$I$74,3))</f>
        <v/>
      </c>
      <c r="E25" s="23" t="str">
        <f>IF($S$25="","",+VLOOKUP($S$25,リスト!$G$3:$I$74,2))</f>
        <v/>
      </c>
      <c r="F25" s="24" t="str">
        <f>IF($S$25="","",+VLOOKUP($S$25,リスト!$G$3:$I$74,3))</f>
        <v/>
      </c>
      <c r="G25" s="23" t="str">
        <f>IF($T$25="","",+VLOOKUP($T$25,リスト!$G$3:$I$74,2))</f>
        <v/>
      </c>
      <c r="H25" s="24" t="str">
        <f>IF($T$25="","",+VLOOKUP($T$25,リスト!$G$3:$I$74,3))</f>
        <v/>
      </c>
      <c r="I25" s="23" t="str">
        <f>IF($U$25="","",+VLOOKUP($U$25,リスト!$G$3:$I$74,2))</f>
        <v/>
      </c>
      <c r="J25" s="26" t="str">
        <f>IF($U$25="","",+VLOOKUP($U$25,リスト!$G$3:$I$74,3))</f>
        <v/>
      </c>
      <c r="K25" s="23" t="str">
        <f>IF($V$25="","",+VLOOKUP($V$25,リスト!$G$3:$I$74,2))</f>
        <v/>
      </c>
      <c r="L25" s="26" t="str">
        <f>IF($V$25="","",+VLOOKUP($V$25,リスト!$G$3:$I$74,3))</f>
        <v/>
      </c>
      <c r="M25" s="23" t="str">
        <f>IF($W$25="","",+VLOOKUP($W$25,リスト!$G$3:$I$74,2))</f>
        <v/>
      </c>
      <c r="N25" s="26" t="str">
        <f>IF($W$25="","",+VLOOKUP($W$25,リスト!$G$3:$I$74,3))</f>
        <v/>
      </c>
      <c r="O25" s="3"/>
      <c r="P25" s="567"/>
      <c r="Q25" s="65" t="s">
        <v>130</v>
      </c>
      <c r="R25" s="77"/>
      <c r="S25" s="77"/>
      <c r="T25" s="77"/>
      <c r="U25" s="77"/>
      <c r="V25" s="77"/>
      <c r="W25" s="77"/>
    </row>
    <row r="26" spans="1:23" ht="18" customHeight="1" x14ac:dyDescent="0.15">
      <c r="A26" s="3"/>
      <c r="B26" s="565" t="str">
        <f>IF($R$26="","",+VLOOKUP($R$26,リスト!$G$3:$I$74,2))</f>
        <v/>
      </c>
      <c r="C26" s="565"/>
      <c r="D26" s="25" t="str">
        <f>IF($R$26="","",+VLOOKUP($R$26,リスト!$G$3:$I$74,3))</f>
        <v/>
      </c>
      <c r="E26" s="23" t="str">
        <f>IF($S$26="","",+VLOOKUP($S$26,リスト!$G$3:$I$74,2))</f>
        <v/>
      </c>
      <c r="F26" s="24" t="str">
        <f>IF($S$26="","",+VLOOKUP($S$26,リスト!$G$3:$I$74,3))</f>
        <v/>
      </c>
      <c r="G26" s="23" t="str">
        <f>IF($T$26="","",+VLOOKUP($T$26,リスト!$G$3:$I$74,2))</f>
        <v/>
      </c>
      <c r="H26" s="24" t="str">
        <f>IF($T$26="","",+VLOOKUP($T$26,リスト!$G$3:$I$74,3))</f>
        <v/>
      </c>
      <c r="I26" s="23" t="str">
        <f>IF($U$26="","",+VLOOKUP($U$26,リスト!$G$3:$I$74,2))</f>
        <v/>
      </c>
      <c r="J26" s="26" t="str">
        <f>IF($U$26="","",+VLOOKUP($U$26,リスト!$G$3:$I$74,3))</f>
        <v/>
      </c>
      <c r="K26" s="23" t="str">
        <f>IF($V$26="","",+VLOOKUP($V$26,リスト!$G$3:$I$74,2))</f>
        <v/>
      </c>
      <c r="L26" s="26" t="str">
        <f>IF($V$26="","",+VLOOKUP($V$26,リスト!$G$3:$I$74,3))</f>
        <v/>
      </c>
      <c r="M26" s="23" t="str">
        <f>IF($W$26="","",+VLOOKUP($W$26,リスト!$G$3:$I$74,2))</f>
        <v/>
      </c>
      <c r="N26" s="26" t="str">
        <f>IF($W$26="","",+VLOOKUP($W$26,リスト!$G$3:$I$74,3))</f>
        <v/>
      </c>
      <c r="O26" s="3"/>
      <c r="P26" s="567"/>
      <c r="Q26" s="65" t="s">
        <v>132</v>
      </c>
      <c r="R26" s="77"/>
      <c r="S26" s="77"/>
      <c r="T26" s="77"/>
      <c r="U26" s="77"/>
      <c r="V26" s="77"/>
      <c r="W26" s="77"/>
    </row>
    <row r="27" spans="1:23" ht="18" customHeight="1" x14ac:dyDescent="0.15">
      <c r="A27" s="3"/>
      <c r="B27" s="565" t="str">
        <f>IF($R$27="","",+VLOOKUP($R$27,リスト!$G$3:$I$74,2))</f>
        <v/>
      </c>
      <c r="C27" s="565"/>
      <c r="D27" s="25" t="str">
        <f>IF($R$27="","",+VLOOKUP($R$27,リスト!$G$3:$I$74,3))</f>
        <v/>
      </c>
      <c r="E27" s="23" t="str">
        <f>IF($S$27="","",+VLOOKUP($S$27,リスト!$G$3:$I$74,2))</f>
        <v/>
      </c>
      <c r="F27" s="24" t="str">
        <f>IF($S$27="","",+VLOOKUP($S$27,リスト!$G$3:$I$74,3))</f>
        <v/>
      </c>
      <c r="G27" s="23" t="str">
        <f>IF($T$27="","",+VLOOKUP($T$27,リスト!$G$3:$I$74,2))</f>
        <v/>
      </c>
      <c r="H27" s="24" t="str">
        <f>IF($T$27="","",+VLOOKUP($T$27,リスト!$G$3:$I$74,3))</f>
        <v/>
      </c>
      <c r="I27" s="23" t="str">
        <f>IF($U$27="","",+VLOOKUP($U$27,リスト!$G$3:$I$74,2))</f>
        <v/>
      </c>
      <c r="J27" s="26" t="str">
        <f>IF($U$27="","",+VLOOKUP($U$27,リスト!$G$3:$I$74,3))</f>
        <v/>
      </c>
      <c r="K27" s="23" t="str">
        <f>IF($V$27="","",+VLOOKUP($V$27,リスト!$G$3:$I$74,2))</f>
        <v/>
      </c>
      <c r="L27" s="26" t="str">
        <f>IF($V$27="","",+VLOOKUP($V$27,リスト!$G$3:$I$74,3))</f>
        <v/>
      </c>
      <c r="M27" s="23" t="str">
        <f>IF($W$27="","",+VLOOKUP($W$27,リスト!$G$3:$I$74,2))</f>
        <v/>
      </c>
      <c r="N27" s="26" t="str">
        <f>IF($W$27="","",+VLOOKUP($W$27,リスト!$G$3:$I$74,3))</f>
        <v/>
      </c>
      <c r="O27" s="3"/>
      <c r="P27" s="567"/>
      <c r="Q27" s="65" t="s">
        <v>133</v>
      </c>
      <c r="R27" s="77"/>
      <c r="S27" s="77"/>
      <c r="T27" s="77"/>
      <c r="U27" s="77"/>
      <c r="V27" s="77"/>
      <c r="W27" s="77"/>
    </row>
    <row r="28" spans="1:23" ht="18" customHeight="1" x14ac:dyDescent="0.15">
      <c r="A28" s="3"/>
      <c r="B28" s="565" t="str">
        <f>IF($R$28="","",+VLOOKUP($R$28,リスト!$G$3:$I$74,2))</f>
        <v/>
      </c>
      <c r="C28" s="565"/>
      <c r="D28" s="25" t="str">
        <f>IF($R$28="","",+VLOOKUP($R$28,リスト!$G$3:$I$74,3))</f>
        <v/>
      </c>
      <c r="E28" s="23" t="str">
        <f>IF($S$28="","",+VLOOKUP($S$28,リスト!$G$3:$I$74,2))</f>
        <v/>
      </c>
      <c r="F28" s="24" t="str">
        <f>IF($S$28="","",+VLOOKUP($S$28,リスト!$G$3:$I$74,3))</f>
        <v/>
      </c>
      <c r="G28" s="23" t="str">
        <f>IF($T$28="","",+VLOOKUP($T$28,リスト!$G$3:$I$74,2))</f>
        <v/>
      </c>
      <c r="H28" s="24" t="str">
        <f>IF($T$28="","",+VLOOKUP($T$28,リスト!$G$3:$I$74,3))</f>
        <v/>
      </c>
      <c r="I28" s="23" t="str">
        <f>IF($U$28="","",+VLOOKUP($U$28,リスト!$G$3:$I$74,2))</f>
        <v/>
      </c>
      <c r="J28" s="26" t="str">
        <f>IF($U$28="","",+VLOOKUP($U$28,リスト!$G$3:$I$74,3))</f>
        <v/>
      </c>
      <c r="K28" s="23" t="str">
        <f>IF($V$28="","",+VLOOKUP($V$28,リスト!$G$3:$I$74,2))</f>
        <v/>
      </c>
      <c r="L28" s="26" t="str">
        <f>IF($V$28="","",+VLOOKUP($V$28,リスト!$G$3:$I$74,3))</f>
        <v/>
      </c>
      <c r="M28" s="23" t="str">
        <f>IF($W$28="","",+VLOOKUP($W$28,リスト!$G$3:$I$74,2))</f>
        <v/>
      </c>
      <c r="N28" s="26" t="str">
        <f>IF($W$28="","",+VLOOKUP($W$28,リスト!$G$3:$I$74,3))</f>
        <v/>
      </c>
      <c r="O28" s="3"/>
      <c r="P28" s="567"/>
      <c r="Q28" s="65" t="s">
        <v>134</v>
      </c>
      <c r="R28" s="77"/>
      <c r="S28" s="77"/>
      <c r="T28" s="77"/>
      <c r="U28" s="77"/>
      <c r="V28" s="77"/>
      <c r="W28" s="77"/>
    </row>
    <row r="29" spans="1:23" ht="11.25" customHeight="1" x14ac:dyDescent="0.15">
      <c r="A29" s="3"/>
      <c r="B29" s="23"/>
      <c r="C29" s="23"/>
      <c r="D29" s="22"/>
      <c r="E29" s="23"/>
      <c r="F29" s="24"/>
      <c r="G29" s="23"/>
      <c r="H29" s="24"/>
      <c r="I29" s="23"/>
      <c r="J29" s="24"/>
      <c r="K29" s="23"/>
      <c r="L29" s="24"/>
      <c r="M29" s="23"/>
      <c r="N29" s="24"/>
      <c r="O29" s="3"/>
      <c r="P29" s="567"/>
    </row>
    <row r="30" spans="1:23" ht="15" x14ac:dyDescent="0.15">
      <c r="A30" s="7"/>
      <c r="B30" s="7" t="s">
        <v>50</v>
      </c>
      <c r="C30" s="3"/>
      <c r="D30" s="3"/>
      <c r="E30" s="3"/>
      <c r="F30" s="3"/>
      <c r="G30" s="3"/>
      <c r="H30" s="10"/>
      <c r="I30" s="3"/>
      <c r="J30" s="10"/>
      <c r="K30" s="3"/>
      <c r="L30" s="10"/>
      <c r="M30" s="3"/>
      <c r="N30" s="10"/>
      <c r="O30" s="3"/>
      <c r="P30" s="567"/>
    </row>
    <row r="31" spans="1:23" ht="15" customHeight="1" thickBot="1" x14ac:dyDescent="0.2">
      <c r="A31" s="3"/>
      <c r="B31" s="538" t="str">
        <f>IF(①参加確認書!$A$40="","",+①参加確認書!$A$40)</f>
        <v/>
      </c>
      <c r="C31" s="538"/>
      <c r="D31" s="538"/>
      <c r="E31" s="538"/>
      <c r="F31" s="538"/>
      <c r="G31" s="538"/>
      <c r="H31" s="538"/>
      <c r="I31" s="538"/>
      <c r="J31" s="538"/>
      <c r="K31" s="538"/>
      <c r="L31" s="538"/>
      <c r="M31" s="538"/>
      <c r="N31" s="538"/>
      <c r="O31" s="3"/>
      <c r="P31" s="567"/>
    </row>
    <row r="32" spans="1:23" ht="15" customHeight="1" x14ac:dyDescent="0.15">
      <c r="A32" s="3"/>
      <c r="B32" s="538"/>
      <c r="C32" s="538"/>
      <c r="D32" s="538"/>
      <c r="E32" s="538"/>
      <c r="F32" s="538"/>
      <c r="G32" s="538"/>
      <c r="H32" s="538"/>
      <c r="I32" s="538"/>
      <c r="J32" s="538"/>
      <c r="K32" s="538"/>
      <c r="L32" s="538"/>
      <c r="M32" s="538"/>
      <c r="N32" s="538"/>
      <c r="O32" s="3"/>
      <c r="P32" s="567"/>
      <c r="R32" s="37" t="s">
        <v>78</v>
      </c>
      <c r="S32" s="38"/>
      <c r="T32" s="38"/>
      <c r="U32" s="39"/>
    </row>
    <row r="33" spans="1:21" ht="15" customHeight="1" x14ac:dyDescent="0.15">
      <c r="A33" s="3"/>
      <c r="B33" s="538"/>
      <c r="C33" s="538"/>
      <c r="D33" s="538"/>
      <c r="E33" s="538"/>
      <c r="F33" s="538"/>
      <c r="G33" s="538"/>
      <c r="H33" s="538"/>
      <c r="I33" s="538"/>
      <c r="J33" s="538"/>
      <c r="K33" s="538"/>
      <c r="L33" s="538"/>
      <c r="M33" s="538"/>
      <c r="N33" s="538"/>
      <c r="O33" s="3"/>
      <c r="P33" s="567"/>
      <c r="R33" s="40" t="s">
        <v>79</v>
      </c>
      <c r="S33" s="86" t="s">
        <v>80</v>
      </c>
      <c r="T33">
        <v>1.5</v>
      </c>
      <c r="U33" s="41"/>
    </row>
    <row r="34" spans="1:21" ht="15" customHeight="1" x14ac:dyDescent="0.15">
      <c r="A34" s="3"/>
      <c r="B34" s="538"/>
      <c r="C34" s="538"/>
      <c r="D34" s="538"/>
      <c r="E34" s="538"/>
      <c r="F34" s="538"/>
      <c r="G34" s="538"/>
      <c r="H34" s="538"/>
      <c r="I34" s="538"/>
      <c r="J34" s="538"/>
      <c r="K34" s="538"/>
      <c r="L34" s="538"/>
      <c r="M34" s="538"/>
      <c r="N34" s="538"/>
      <c r="O34" s="3"/>
      <c r="P34" s="567"/>
      <c r="R34" s="42"/>
      <c r="S34" s="86" t="s">
        <v>81</v>
      </c>
      <c r="T34">
        <v>1.5</v>
      </c>
      <c r="U34" s="41"/>
    </row>
    <row r="35" spans="1:21" ht="15" customHeight="1" x14ac:dyDescent="0.15">
      <c r="A35" s="3"/>
      <c r="B35" s="538"/>
      <c r="C35" s="538"/>
      <c r="D35" s="538"/>
      <c r="E35" s="538"/>
      <c r="F35" s="538"/>
      <c r="G35" s="538"/>
      <c r="H35" s="538"/>
      <c r="I35" s="538"/>
      <c r="J35" s="538"/>
      <c r="K35" s="538"/>
      <c r="L35" s="538"/>
      <c r="M35" s="538"/>
      <c r="N35" s="538"/>
      <c r="O35" s="3"/>
      <c r="P35" s="567"/>
      <c r="R35" s="42"/>
      <c r="S35" s="86"/>
      <c r="U35" s="41"/>
    </row>
    <row r="36" spans="1:21" ht="14.25" customHeight="1" x14ac:dyDescent="0.15">
      <c r="A36" s="3"/>
      <c r="B36" s="34"/>
      <c r="C36" s="34"/>
      <c r="D36" s="34"/>
      <c r="E36" s="34"/>
      <c r="F36" s="34"/>
      <c r="G36" s="4"/>
      <c r="H36" s="4"/>
      <c r="I36" s="4"/>
      <c r="J36" s="4"/>
      <c r="K36" s="4"/>
      <c r="L36" s="4"/>
      <c r="M36" s="4"/>
      <c r="N36" s="4"/>
      <c r="O36" s="3"/>
      <c r="P36" s="567"/>
      <c r="R36" s="42"/>
      <c r="S36" s="86" t="s">
        <v>82</v>
      </c>
      <c r="T36">
        <v>1.9</v>
      </c>
      <c r="U36" s="41"/>
    </row>
    <row r="37" spans="1:21" ht="15" x14ac:dyDescent="0.15">
      <c r="A37" s="7"/>
      <c r="B37" s="7" t="s">
        <v>51</v>
      </c>
      <c r="C37" s="3"/>
      <c r="D37" s="3"/>
      <c r="E37" s="3"/>
      <c r="F37" s="3"/>
      <c r="G37" s="3"/>
      <c r="H37" s="10"/>
      <c r="I37" s="3"/>
      <c r="J37" s="10"/>
      <c r="K37" s="3"/>
      <c r="L37" s="10"/>
      <c r="M37" s="3"/>
      <c r="N37" s="10"/>
      <c r="O37" s="3"/>
      <c r="P37" s="567"/>
      <c r="R37" s="42" t="s">
        <v>83</v>
      </c>
      <c r="S37" s="526">
        <v>0.84</v>
      </c>
      <c r="T37" s="526"/>
      <c r="U37" s="41"/>
    </row>
    <row r="38" spans="1:21" ht="15.75" customHeight="1" thickBot="1" x14ac:dyDescent="0.2">
      <c r="A38" s="3"/>
      <c r="B38" s="538" t="str">
        <f>IF(①参加確認書!$A$68="","",+①参加確認書!$A$68)</f>
        <v/>
      </c>
      <c r="C38" s="538"/>
      <c r="D38" s="538"/>
      <c r="E38" s="538"/>
      <c r="F38" s="538"/>
      <c r="G38" s="538"/>
      <c r="H38" s="538"/>
      <c r="I38" s="538"/>
      <c r="J38" s="538"/>
      <c r="K38" s="538"/>
      <c r="L38" s="538"/>
      <c r="M38" s="538"/>
      <c r="N38" s="538"/>
      <c r="O38" s="3"/>
      <c r="P38" s="567"/>
      <c r="R38" s="44"/>
      <c r="S38" s="45"/>
      <c r="T38" s="45"/>
      <c r="U38" s="46"/>
    </row>
    <row r="39" spans="1:21" ht="15.75" customHeight="1" x14ac:dyDescent="0.15">
      <c r="A39" s="3"/>
      <c r="B39" s="538"/>
      <c r="C39" s="538"/>
      <c r="D39" s="538"/>
      <c r="E39" s="538"/>
      <c r="F39" s="538"/>
      <c r="G39" s="538"/>
      <c r="H39" s="538"/>
      <c r="I39" s="538"/>
      <c r="J39" s="538"/>
      <c r="K39" s="538"/>
      <c r="L39" s="538"/>
      <c r="M39" s="538"/>
      <c r="N39" s="538"/>
      <c r="O39" s="3"/>
      <c r="P39" s="567"/>
    </row>
    <row r="40" spans="1:21" ht="15.75" customHeight="1" x14ac:dyDescent="0.15">
      <c r="A40" s="3"/>
      <c r="B40" s="538"/>
      <c r="C40" s="538"/>
      <c r="D40" s="538"/>
      <c r="E40" s="538"/>
      <c r="F40" s="538"/>
      <c r="G40" s="538"/>
      <c r="H40" s="538"/>
      <c r="I40" s="538"/>
      <c r="J40" s="538"/>
      <c r="K40" s="538"/>
      <c r="L40" s="538"/>
      <c r="M40" s="538"/>
      <c r="N40" s="538"/>
      <c r="O40" s="3"/>
      <c r="P40" s="567"/>
    </row>
    <row r="41" spans="1:21" ht="15.75" customHeight="1" x14ac:dyDescent="0.15">
      <c r="A41" s="3"/>
      <c r="B41" s="538"/>
      <c r="C41" s="538"/>
      <c r="D41" s="538"/>
      <c r="E41" s="538"/>
      <c r="F41" s="538"/>
      <c r="G41" s="538"/>
      <c r="H41" s="538"/>
      <c r="I41" s="538"/>
      <c r="J41" s="538"/>
      <c r="K41" s="538"/>
      <c r="L41" s="538"/>
      <c r="M41" s="538"/>
      <c r="N41" s="538"/>
      <c r="O41" s="3"/>
      <c r="P41" s="567"/>
    </row>
    <row r="42" spans="1:21" ht="15.75" customHeight="1" x14ac:dyDescent="0.15">
      <c r="A42" s="3"/>
      <c r="B42" s="538"/>
      <c r="C42" s="538"/>
      <c r="D42" s="538"/>
      <c r="E42" s="538"/>
      <c r="F42" s="538"/>
      <c r="G42" s="538"/>
      <c r="H42" s="538"/>
      <c r="I42" s="538"/>
      <c r="J42" s="538"/>
      <c r="K42" s="538"/>
      <c r="L42" s="538"/>
      <c r="M42" s="538"/>
      <c r="N42" s="538"/>
      <c r="O42" s="3"/>
      <c r="P42" s="567"/>
    </row>
    <row r="43" spans="1:21" ht="12" customHeight="1" x14ac:dyDescent="0.15">
      <c r="A43" s="3"/>
      <c r="B43" s="34"/>
      <c r="C43" s="34"/>
      <c r="D43" s="34"/>
      <c r="E43" s="34"/>
      <c r="F43" s="34"/>
      <c r="G43" s="4"/>
      <c r="H43" s="4"/>
      <c r="I43" s="4"/>
      <c r="J43" s="4"/>
      <c r="K43" s="4"/>
      <c r="L43" s="4"/>
      <c r="M43" s="4"/>
      <c r="N43" s="4"/>
      <c r="O43" s="3"/>
      <c r="P43" s="567"/>
    </row>
    <row r="44" spans="1:21" ht="15" customHeight="1" x14ac:dyDescent="0.15">
      <c r="A44" s="3"/>
      <c r="B44" s="572" t="s">
        <v>28</v>
      </c>
      <c r="C44" s="572"/>
      <c r="D44" s="572"/>
      <c r="E44" s="572"/>
      <c r="F44" s="572"/>
      <c r="G44" s="572"/>
      <c r="H44" s="572"/>
      <c r="I44" s="572"/>
      <c r="J44" s="572"/>
      <c r="K44" s="572"/>
      <c r="L44" s="572"/>
      <c r="M44" s="572"/>
      <c r="P44" s="567"/>
    </row>
    <row r="45" spans="1:21" ht="14.25" x14ac:dyDescent="0.15">
      <c r="A45" s="3"/>
      <c r="B45" s="572"/>
      <c r="C45" s="572"/>
      <c r="D45" s="572"/>
      <c r="E45" s="572"/>
      <c r="F45" s="572"/>
      <c r="G45" s="572"/>
      <c r="H45" s="572"/>
      <c r="I45" s="572"/>
      <c r="J45" s="572"/>
      <c r="K45" s="572"/>
      <c r="L45" s="572"/>
      <c r="M45" s="572"/>
      <c r="P45" s="567"/>
    </row>
    <row r="46" spans="1:21" x14ac:dyDescent="0.15">
      <c r="B46" s="572"/>
      <c r="C46" s="572"/>
      <c r="D46" s="572"/>
      <c r="E46" s="572"/>
      <c r="F46" s="572"/>
      <c r="G46" s="572"/>
      <c r="H46" s="572"/>
      <c r="I46" s="572"/>
      <c r="J46" s="572"/>
      <c r="K46" s="572"/>
      <c r="L46" s="572"/>
      <c r="M46" s="572"/>
      <c r="P46" s="567"/>
    </row>
    <row r="47" spans="1:21" x14ac:dyDescent="0.15">
      <c r="B47" s="572"/>
      <c r="C47" s="572"/>
      <c r="D47" s="572"/>
      <c r="E47" s="572"/>
      <c r="F47" s="572"/>
      <c r="G47" s="572"/>
      <c r="H47" s="572"/>
      <c r="I47" s="572"/>
      <c r="J47" s="572"/>
      <c r="K47" s="572"/>
      <c r="L47" s="572"/>
      <c r="M47" s="572"/>
      <c r="P47" s="567"/>
    </row>
    <row r="48" spans="1:21" x14ac:dyDescent="0.15">
      <c r="B48" s="572"/>
      <c r="C48" s="572"/>
      <c r="D48" s="572"/>
      <c r="E48" s="572"/>
      <c r="F48" s="572"/>
      <c r="G48" s="572"/>
      <c r="H48" s="572"/>
      <c r="I48" s="572"/>
      <c r="J48" s="572"/>
      <c r="K48" s="572"/>
      <c r="L48" s="572"/>
      <c r="M48" s="572"/>
      <c r="P48" s="567"/>
    </row>
    <row r="49" spans="2:16" x14ac:dyDescent="0.15">
      <c r="B49" s="572"/>
      <c r="C49" s="572"/>
      <c r="D49" s="572"/>
      <c r="E49" s="572"/>
      <c r="F49" s="572"/>
      <c r="G49" s="572"/>
      <c r="H49" s="572"/>
      <c r="I49" s="572"/>
      <c r="J49" s="572"/>
      <c r="K49" s="572"/>
      <c r="L49" s="572"/>
      <c r="M49" s="572"/>
      <c r="P49" s="567"/>
    </row>
    <row r="50" spans="2:16" x14ac:dyDescent="0.15">
      <c r="B50" s="572"/>
      <c r="C50" s="572"/>
      <c r="D50" s="572"/>
      <c r="E50" s="572"/>
      <c r="F50" s="572"/>
      <c r="G50" s="572"/>
      <c r="H50" s="572"/>
      <c r="I50" s="572"/>
      <c r="J50" s="572"/>
      <c r="K50" s="572"/>
      <c r="L50" s="572"/>
      <c r="M50" s="572"/>
      <c r="P50" s="567"/>
    </row>
    <row r="51" spans="2:16" x14ac:dyDescent="0.15">
      <c r="B51" s="572"/>
      <c r="C51" s="572"/>
      <c r="D51" s="572"/>
      <c r="E51" s="572"/>
      <c r="F51" s="572"/>
      <c r="G51" s="572"/>
      <c r="H51" s="572"/>
      <c r="I51" s="572"/>
      <c r="J51" s="572"/>
      <c r="K51" s="572"/>
      <c r="L51" s="572"/>
      <c r="M51" s="572"/>
      <c r="P51" s="567"/>
    </row>
    <row r="52" spans="2:16" x14ac:dyDescent="0.15">
      <c r="B52" s="572"/>
      <c r="C52" s="572"/>
      <c r="D52" s="572"/>
      <c r="E52" s="572"/>
      <c r="F52" s="572"/>
      <c r="G52" s="572"/>
      <c r="H52" s="572"/>
      <c r="I52" s="572"/>
      <c r="J52" s="572"/>
      <c r="K52" s="572"/>
      <c r="L52" s="572"/>
      <c r="M52" s="572"/>
      <c r="P52" s="567"/>
    </row>
    <row r="53" spans="2:16" x14ac:dyDescent="0.15">
      <c r="B53" s="572"/>
      <c r="C53" s="572"/>
      <c r="D53" s="572"/>
      <c r="E53" s="572"/>
      <c r="F53" s="572"/>
      <c r="G53" s="572"/>
      <c r="H53" s="572"/>
      <c r="I53" s="572"/>
      <c r="J53" s="572"/>
      <c r="K53" s="572"/>
      <c r="L53" s="572"/>
      <c r="M53" s="572"/>
      <c r="P53" s="567"/>
    </row>
    <row r="54" spans="2:16" x14ac:dyDescent="0.15">
      <c r="B54" s="572"/>
      <c r="C54" s="572"/>
      <c r="D54" s="572"/>
      <c r="E54" s="572"/>
      <c r="F54" s="572"/>
      <c r="G54" s="572"/>
      <c r="H54" s="572"/>
      <c r="I54" s="572"/>
      <c r="J54" s="572"/>
      <c r="K54" s="572"/>
      <c r="L54" s="572"/>
      <c r="M54" s="572"/>
      <c r="P54" s="567"/>
    </row>
    <row r="55" spans="2:16" x14ac:dyDescent="0.15">
      <c r="B55" s="572"/>
      <c r="C55" s="572"/>
      <c r="D55" s="572"/>
      <c r="E55" s="572"/>
      <c r="F55" s="572"/>
      <c r="G55" s="572"/>
      <c r="H55" s="572"/>
      <c r="I55" s="572"/>
      <c r="J55" s="572"/>
      <c r="K55" s="572"/>
      <c r="L55" s="572"/>
      <c r="M55" s="572"/>
      <c r="P55" s="567"/>
    </row>
    <row r="56" spans="2:16" x14ac:dyDescent="0.15">
      <c r="B56" s="572"/>
      <c r="C56" s="572"/>
      <c r="D56" s="572"/>
      <c r="E56" s="572"/>
      <c r="F56" s="572"/>
      <c r="G56" s="572"/>
      <c r="H56" s="572"/>
      <c r="I56" s="572"/>
      <c r="J56" s="572"/>
      <c r="K56" s="572"/>
      <c r="L56" s="572"/>
      <c r="M56" s="572"/>
      <c r="P56" s="567"/>
    </row>
    <row r="57" spans="2:16" x14ac:dyDescent="0.15">
      <c r="B57" s="572"/>
      <c r="C57" s="572"/>
      <c r="D57" s="572"/>
      <c r="E57" s="572"/>
      <c r="F57" s="572"/>
      <c r="G57" s="572"/>
      <c r="H57" s="572"/>
      <c r="I57" s="572"/>
      <c r="J57" s="572"/>
      <c r="K57" s="572"/>
      <c r="L57" s="572"/>
      <c r="M57" s="572"/>
      <c r="P57" s="567"/>
    </row>
    <row r="58" spans="2:16" x14ac:dyDescent="0.15">
      <c r="B58" s="572"/>
      <c r="C58" s="572"/>
      <c r="D58" s="572"/>
      <c r="E58" s="572"/>
      <c r="F58" s="572"/>
      <c r="G58" s="572"/>
      <c r="H58" s="572"/>
      <c r="I58" s="572"/>
      <c r="J58" s="572"/>
      <c r="K58" s="572"/>
      <c r="L58" s="572"/>
      <c r="M58" s="572"/>
      <c r="P58" s="567"/>
    </row>
    <row r="59" spans="2:16" x14ac:dyDescent="0.15">
      <c r="B59" s="572"/>
      <c r="C59" s="572"/>
      <c r="D59" s="572"/>
      <c r="E59" s="572"/>
      <c r="F59" s="572"/>
      <c r="G59" s="572"/>
      <c r="H59" s="572"/>
      <c r="I59" s="572"/>
      <c r="J59" s="572"/>
      <c r="K59" s="572"/>
      <c r="L59" s="572"/>
      <c r="M59" s="572"/>
      <c r="P59" s="567"/>
    </row>
    <row r="60" spans="2:16" x14ac:dyDescent="0.15">
      <c r="B60" s="572"/>
      <c r="C60" s="572"/>
      <c r="D60" s="572"/>
      <c r="E60" s="572"/>
      <c r="F60" s="572"/>
      <c r="G60" s="572"/>
      <c r="H60" s="572"/>
      <c r="I60" s="572"/>
      <c r="J60" s="572"/>
      <c r="K60" s="572"/>
      <c r="L60" s="572"/>
      <c r="M60" s="572"/>
      <c r="P60" s="567"/>
    </row>
    <row r="61" spans="2:16" x14ac:dyDescent="0.15">
      <c r="B61" s="572"/>
      <c r="C61" s="572"/>
      <c r="D61" s="572"/>
      <c r="E61" s="572"/>
      <c r="F61" s="572"/>
      <c r="G61" s="572"/>
      <c r="H61" s="572"/>
      <c r="I61" s="572"/>
      <c r="J61" s="572"/>
      <c r="K61" s="572"/>
      <c r="L61" s="572"/>
      <c r="M61" s="572"/>
      <c r="P61" s="567"/>
    </row>
    <row r="62" spans="2:16" x14ac:dyDescent="0.15">
      <c r="B62" s="572"/>
      <c r="C62" s="572"/>
      <c r="D62" s="572"/>
      <c r="E62" s="572"/>
      <c r="F62" s="572"/>
      <c r="G62" s="572"/>
      <c r="H62" s="572"/>
      <c r="I62" s="572"/>
      <c r="J62" s="572"/>
      <c r="K62" s="572"/>
      <c r="L62" s="572"/>
      <c r="M62" s="572"/>
      <c r="P62" s="567"/>
    </row>
    <row r="63" spans="2:16" x14ac:dyDescent="0.15">
      <c r="B63" s="572"/>
      <c r="C63" s="572"/>
      <c r="D63" s="572"/>
      <c r="E63" s="572"/>
      <c r="F63" s="572"/>
      <c r="G63" s="572"/>
      <c r="H63" s="572"/>
      <c r="I63" s="572"/>
      <c r="J63" s="572"/>
      <c r="K63" s="572"/>
      <c r="L63" s="572"/>
      <c r="M63" s="572"/>
      <c r="P63" s="567"/>
    </row>
    <row r="64" spans="2:16" x14ac:dyDescent="0.15">
      <c r="P64" s="568"/>
    </row>
  </sheetData>
  <sheetProtection password="DAF9" sheet="1" objects="1" scenarios="1"/>
  <mergeCells count="33">
    <mergeCell ref="A1:M3"/>
    <mergeCell ref="A4:B5"/>
    <mergeCell ref="C4:H5"/>
    <mergeCell ref="J4:N5"/>
    <mergeCell ref="B15:C15"/>
    <mergeCell ref="D15:J15"/>
    <mergeCell ref="L15:M15"/>
    <mergeCell ref="B17:C17"/>
    <mergeCell ref="B18:C18"/>
    <mergeCell ref="I7:J7"/>
    <mergeCell ref="K7:N7"/>
    <mergeCell ref="I8:J8"/>
    <mergeCell ref="K8:N8"/>
    <mergeCell ref="C10:J12"/>
    <mergeCell ref="L10:N10"/>
    <mergeCell ref="L11:N11"/>
    <mergeCell ref="L12:N12"/>
    <mergeCell ref="S37:T37"/>
    <mergeCell ref="P4:P64"/>
    <mergeCell ref="B44:M63"/>
    <mergeCell ref="B20:C20"/>
    <mergeCell ref="B21:C21"/>
    <mergeCell ref="B22:C22"/>
    <mergeCell ref="B23:C23"/>
    <mergeCell ref="B24:C24"/>
    <mergeCell ref="B25:C25"/>
    <mergeCell ref="B26:C26"/>
    <mergeCell ref="B27:C27"/>
    <mergeCell ref="B28:C28"/>
    <mergeCell ref="B31:N35"/>
    <mergeCell ref="B38:N42"/>
    <mergeCell ref="B19:C19"/>
    <mergeCell ref="B7:H7"/>
  </mergeCells>
  <phoneticPr fontId="1"/>
  <conditionalFormatting sqref="R17:W28">
    <cfRule type="containsBlanks" dxfId="4" priority="1">
      <formula>LEN(TRIM(R17))=0</formula>
    </cfRule>
  </conditionalFormatting>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1" manualBreakCount="1">
    <brk id="3"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730"/>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5" max="15" width="7.875" customWidth="1"/>
    <col min="16" max="16" width="5" customWidth="1"/>
    <col min="17" max="17" width="3.25" customWidth="1"/>
  </cols>
  <sheetData>
    <row r="1" spans="1:25" ht="23.25" thickBot="1" x14ac:dyDescent="0.2">
      <c r="A1" s="84"/>
      <c r="B1" s="84"/>
      <c r="C1" s="84"/>
      <c r="D1" s="84"/>
      <c r="E1" s="84"/>
      <c r="F1" s="84"/>
      <c r="G1" s="66"/>
      <c r="H1" s="84"/>
      <c r="I1" s="84"/>
      <c r="J1" s="84"/>
      <c r="K1" s="84"/>
      <c r="L1" s="84"/>
      <c r="M1" s="84"/>
      <c r="N1" s="92"/>
    </row>
    <row r="2" spans="1:25" ht="22.5" x14ac:dyDescent="0.15">
      <c r="A2" s="84"/>
      <c r="B2" s="84"/>
      <c r="C2" s="580" t="s">
        <v>199</v>
      </c>
      <c r="D2" s="580"/>
      <c r="E2" s="580"/>
      <c r="F2" s="580"/>
      <c r="G2" s="580"/>
      <c r="H2" s="580"/>
      <c r="I2" s="580"/>
      <c r="J2" s="84"/>
      <c r="K2" s="84"/>
      <c r="L2" s="84"/>
      <c r="M2" s="84"/>
      <c r="N2" s="92"/>
      <c r="T2" s="54" t="s">
        <v>120</v>
      </c>
      <c r="U2" s="55"/>
      <c r="V2" s="55"/>
      <c r="W2" s="55"/>
      <c r="X2" s="55"/>
      <c r="Y2" s="56"/>
    </row>
    <row r="3" spans="1:25" ht="22.5" x14ac:dyDescent="0.15">
      <c r="A3" s="84"/>
      <c r="B3" s="84"/>
      <c r="C3" s="580"/>
      <c r="D3" s="580"/>
      <c r="E3" s="580"/>
      <c r="F3" s="580"/>
      <c r="G3" s="580"/>
      <c r="H3" s="580"/>
      <c r="I3" s="580"/>
      <c r="J3" s="84"/>
      <c r="K3" s="84"/>
      <c r="L3" s="84"/>
      <c r="M3" s="84"/>
      <c r="N3" s="92"/>
      <c r="T3" s="57" t="s">
        <v>121</v>
      </c>
      <c r="U3" s="58"/>
      <c r="V3" s="58"/>
      <c r="W3" s="58"/>
      <c r="X3" s="58"/>
      <c r="Y3" s="59"/>
    </row>
    <row r="4" spans="1:25" ht="15" thickBot="1" x14ac:dyDescent="0.2">
      <c r="A4" s="92"/>
      <c r="B4" s="92"/>
      <c r="C4" s="92"/>
      <c r="D4" s="92"/>
      <c r="E4" s="92"/>
      <c r="F4" s="92"/>
      <c r="G4" s="92"/>
      <c r="H4" s="92"/>
      <c r="I4" s="92"/>
      <c r="J4" s="92"/>
      <c r="K4" s="92"/>
      <c r="L4" s="92"/>
      <c r="M4" s="92"/>
      <c r="N4" s="92"/>
      <c r="T4" s="57" t="s">
        <v>156</v>
      </c>
      <c r="U4" s="71"/>
      <c r="V4" s="71"/>
      <c r="W4" s="71"/>
      <c r="X4" s="71"/>
      <c r="Y4" s="72"/>
    </row>
    <row r="5" spans="1:25" ht="15" customHeight="1" thickTop="1" x14ac:dyDescent="0.15">
      <c r="A5" s="539" t="s">
        <v>163</v>
      </c>
      <c r="B5" s="539"/>
      <c r="C5" s="554" t="str">
        <f>IF(①参加確認書!$E$17="","",+①参加確認書!$E$17)</f>
        <v/>
      </c>
      <c r="D5" s="554"/>
      <c r="E5" s="554"/>
      <c r="F5" s="554"/>
      <c r="G5" s="612"/>
      <c r="H5" s="612"/>
      <c r="I5" s="612"/>
      <c r="J5" s="612"/>
      <c r="K5" s="610"/>
      <c r="L5" s="610"/>
      <c r="M5" s="610"/>
      <c r="N5" s="610"/>
      <c r="O5" s="3"/>
      <c r="P5" s="546" t="s">
        <v>173</v>
      </c>
      <c r="Q5" s="3"/>
      <c r="S5" s="3"/>
      <c r="T5" s="57"/>
      <c r="U5" s="71"/>
      <c r="V5" s="71"/>
      <c r="W5" s="71"/>
      <c r="X5" s="71"/>
      <c r="Y5" s="72"/>
    </row>
    <row r="6" spans="1:25" ht="15" customHeight="1" thickBot="1" x14ac:dyDescent="0.2">
      <c r="A6" s="540"/>
      <c r="B6" s="540"/>
      <c r="C6" s="555"/>
      <c r="D6" s="555"/>
      <c r="E6" s="555"/>
      <c r="F6" s="555"/>
      <c r="G6" s="613"/>
      <c r="H6" s="613"/>
      <c r="I6" s="613"/>
      <c r="J6" s="613"/>
      <c r="K6" s="611"/>
      <c r="L6" s="611"/>
      <c r="M6" s="611"/>
      <c r="N6" s="611"/>
      <c r="O6" s="3"/>
      <c r="P6" s="547"/>
      <c r="Q6" s="3"/>
      <c r="S6" s="3"/>
      <c r="T6" s="57" t="s">
        <v>157</v>
      </c>
      <c r="U6" s="58"/>
      <c r="V6" s="58"/>
      <c r="W6" s="58"/>
      <c r="X6" s="58"/>
      <c r="Y6" s="59"/>
    </row>
    <row r="7" spans="1:25" ht="6.75" customHeight="1" thickTop="1" thickBot="1" x14ac:dyDescent="0.2">
      <c r="A7" s="18"/>
      <c r="B7" s="18"/>
      <c r="C7" s="19"/>
      <c r="D7" s="19"/>
      <c r="E7" s="19"/>
      <c r="F7" s="19"/>
      <c r="G7" s="19"/>
      <c r="H7" s="19"/>
      <c r="I7" s="19"/>
      <c r="J7" s="20"/>
      <c r="K7" s="20"/>
      <c r="L7" s="20"/>
      <c r="M7" s="20"/>
      <c r="N7" s="20"/>
      <c r="O7" s="3"/>
      <c r="P7" s="547"/>
      <c r="Q7" s="3"/>
      <c r="S7" s="3"/>
      <c r="T7" s="60"/>
      <c r="U7" s="61"/>
      <c r="V7" s="61"/>
      <c r="W7" s="61"/>
      <c r="X7" s="61"/>
      <c r="Y7" s="62"/>
    </row>
    <row r="8" spans="1:25" ht="32.25" customHeight="1" thickTop="1" x14ac:dyDescent="0.25">
      <c r="A8" s="16"/>
      <c r="B8" s="561" t="str">
        <f>IF(①参加確認書!$E$19="","",+①参加確認書!$E$19)</f>
        <v/>
      </c>
      <c r="C8" s="561"/>
      <c r="D8" s="561"/>
      <c r="E8" s="561"/>
      <c r="F8" s="561"/>
      <c r="G8" s="561"/>
      <c r="H8" s="561"/>
      <c r="I8" s="562" t="str">
        <f>IF(K8="","",+"指導者：")</f>
        <v/>
      </c>
      <c r="J8" s="562"/>
      <c r="K8" s="563" t="str">
        <f>IF(①参加確認書!$D$44="","",+①参加確認書!$D$44)</f>
        <v/>
      </c>
      <c r="L8" s="563"/>
      <c r="M8" s="563"/>
      <c r="N8" s="563"/>
      <c r="O8" s="3"/>
      <c r="P8" s="547"/>
      <c r="Q8" s="3"/>
    </row>
    <row r="9" spans="1:25" ht="18" x14ac:dyDescent="0.15">
      <c r="A9" s="3"/>
      <c r="B9" s="564" t="s">
        <v>40</v>
      </c>
      <c r="C9" s="564"/>
      <c r="D9" s="609" t="str">
        <f>IF(①参加確認書!$D$46="","",+①参加確認書!$D$46)</f>
        <v/>
      </c>
      <c r="E9" s="609"/>
      <c r="F9" s="609"/>
      <c r="G9" s="609"/>
      <c r="H9" s="609"/>
      <c r="I9" s="609"/>
      <c r="J9" s="609"/>
      <c r="K9" s="609"/>
      <c r="L9" s="609"/>
      <c r="M9" s="609"/>
      <c r="N9" s="609"/>
      <c r="O9" s="3"/>
      <c r="P9" s="547"/>
      <c r="Q9" s="3"/>
      <c r="S9" s="63" t="s">
        <v>131</v>
      </c>
      <c r="T9" s="64"/>
      <c r="U9" s="64"/>
      <c r="V9" s="64"/>
      <c r="W9" s="64"/>
      <c r="X9" s="64"/>
    </row>
    <row r="10" spans="1:25" ht="9.75" customHeight="1" x14ac:dyDescent="0.15">
      <c r="A10" s="3"/>
      <c r="B10" s="7"/>
      <c r="C10" s="3"/>
      <c r="D10" s="21"/>
      <c r="E10" s="21"/>
      <c r="F10" s="21"/>
      <c r="G10" s="21"/>
      <c r="H10" s="21"/>
      <c r="I10" s="21"/>
      <c r="J10" s="21"/>
      <c r="K10" s="21"/>
      <c r="L10" s="21"/>
      <c r="M10" s="21"/>
      <c r="N10" s="21"/>
      <c r="O10" s="3"/>
      <c r="P10" s="547"/>
      <c r="Q10" s="3"/>
    </row>
    <row r="11" spans="1:25" ht="24.75" customHeight="1" x14ac:dyDescent="0.15">
      <c r="A11" s="3"/>
      <c r="B11" s="565" t="str">
        <f>IF(S11="","",+VLOOKUP(S11,リスト!$G$3:$I$74,2))</f>
        <v/>
      </c>
      <c r="C11" s="565"/>
      <c r="D11" s="25" t="str">
        <f>IF(S11="","",+VLOOKUP(S11,リスト!$G$3:$I$74,3))</f>
        <v/>
      </c>
      <c r="E11" s="23" t="str">
        <f>IF(T11="","",+VLOOKUP(T11,リスト!$G$3:$I$74,2))</f>
        <v/>
      </c>
      <c r="F11" s="24" t="str">
        <f>IF(T11="","",+VLOOKUP(T11,リスト!$G$3:$I$74,3))</f>
        <v/>
      </c>
      <c r="G11" s="23" t="str">
        <f>IF(U11="","",+VLOOKUP(U11,リスト!$G$3:$I$74,2))</f>
        <v/>
      </c>
      <c r="H11" s="26" t="str">
        <f>IF(U11="","",+VLOOKUP(U11,リスト!$G$3:$I$74,3))</f>
        <v/>
      </c>
      <c r="I11" s="23" t="str">
        <f>IF(V11="","",+VLOOKUP(V11,リスト!$G$3:$I$74,2))</f>
        <v/>
      </c>
      <c r="J11" s="26" t="str">
        <f>IF(V11="","",+VLOOKUP(V11,リスト!$G$3:$I$74,3))</f>
        <v/>
      </c>
      <c r="K11" s="23" t="str">
        <f>IF(W11="","",+VLOOKUP(W11,リスト!$G$3:$I$74,2))</f>
        <v/>
      </c>
      <c r="L11" s="26" t="str">
        <f>IF(W11="","",+VLOOKUP(W11,リスト!$G$3:$I$74,3))</f>
        <v/>
      </c>
      <c r="M11" s="23" t="str">
        <f>IF(X11="","",+VLOOKUP(X11,リスト!$G$3:$I$74,2))</f>
        <v/>
      </c>
      <c r="N11" s="26" t="str">
        <f>IF(X11="","",+VLOOKUP(X11,リスト!$G$3:$I$74,3))</f>
        <v/>
      </c>
      <c r="P11" s="547"/>
      <c r="R11" s="65" t="s">
        <v>122</v>
      </c>
      <c r="S11" s="77"/>
      <c r="T11" s="77"/>
      <c r="U11" s="77"/>
      <c r="V11" s="77"/>
      <c r="W11" s="77"/>
      <c r="X11" s="77"/>
    </row>
    <row r="12" spans="1:25" ht="24.75" customHeight="1" x14ac:dyDescent="0.15">
      <c r="A12" s="3"/>
      <c r="B12" s="565" t="str">
        <f>IF(S12="","",+VLOOKUP(S12,リスト!$G$3:$I$74,2))</f>
        <v/>
      </c>
      <c r="C12" s="565"/>
      <c r="D12" s="25" t="str">
        <f>IF(S12="","",+VLOOKUP(S12,リスト!$G$3:$I$74,3))</f>
        <v/>
      </c>
      <c r="E12" s="23" t="str">
        <f>IF(T12="","",+VLOOKUP(T12,リスト!$G$3:$I$74,2))</f>
        <v/>
      </c>
      <c r="F12" s="24" t="str">
        <f>IF(T12="","",+VLOOKUP(T12,リスト!$G$3:$I$74,3))</f>
        <v/>
      </c>
      <c r="G12" s="23" t="str">
        <f>IF(U12="","",+VLOOKUP(U12,リスト!$G$3:$I$74,2))</f>
        <v/>
      </c>
      <c r="H12" s="26" t="str">
        <f>IF(U12="","",+VLOOKUP(U12,リスト!$G$3:$I$74,3))</f>
        <v/>
      </c>
      <c r="I12" s="23" t="str">
        <f>IF(V12="","",+VLOOKUP(V12,リスト!$G$3:$I$74,2))</f>
        <v/>
      </c>
      <c r="J12" s="26" t="str">
        <f>IF(V12="","",+VLOOKUP(V12,リスト!$G$3:$I$74,3))</f>
        <v/>
      </c>
      <c r="K12" s="23" t="str">
        <f>IF(W12="","",+VLOOKUP(W12,リスト!$G$3:$I$74,2))</f>
        <v/>
      </c>
      <c r="L12" s="26" t="str">
        <f>IF(W12="","",+VLOOKUP(W12,リスト!$G$3:$I$74,3))</f>
        <v/>
      </c>
      <c r="M12" s="23" t="str">
        <f>IF(X12="","",+VLOOKUP(X12,リスト!$G$3:$I$74,2))</f>
        <v/>
      </c>
      <c r="N12" s="26" t="str">
        <f>IF(X12="","",+VLOOKUP(X12,リスト!$G$3:$I$74,3))</f>
        <v/>
      </c>
      <c r="P12" s="547"/>
      <c r="R12" s="65" t="s">
        <v>123</v>
      </c>
      <c r="S12" s="77"/>
      <c r="T12" s="77"/>
      <c r="U12" s="77"/>
      <c r="V12" s="77"/>
      <c r="W12" s="77"/>
      <c r="X12" s="77"/>
    </row>
    <row r="13" spans="1:25" ht="24.75" customHeight="1" x14ac:dyDescent="0.15">
      <c r="A13" s="3"/>
      <c r="B13" s="565" t="str">
        <f>IF(S13="","",+VLOOKUP(S13,リスト!$G$3:$I$74,2))</f>
        <v/>
      </c>
      <c r="C13" s="565"/>
      <c r="D13" s="25" t="str">
        <f>IF(S13="","",+VLOOKUP(S13,リスト!$G$3:$I$74,3))</f>
        <v/>
      </c>
      <c r="E13" s="23" t="str">
        <f>IF(T13="","",+VLOOKUP(T13,リスト!$G$3:$I$74,2))</f>
        <v/>
      </c>
      <c r="F13" s="24" t="str">
        <f>IF(T13="","",+VLOOKUP(T13,リスト!$G$3:$I$74,3))</f>
        <v/>
      </c>
      <c r="G13" s="23" t="str">
        <f>IF(U13="","",+VLOOKUP(U13,リスト!$G$3:$I$74,2))</f>
        <v/>
      </c>
      <c r="H13" s="26" t="str">
        <f>IF(U13="","",+VLOOKUP(U13,リスト!$G$3:$I$74,3))</f>
        <v/>
      </c>
      <c r="I13" s="23" t="str">
        <f>IF(V13="","",+VLOOKUP(V13,リスト!$G$3:$I$74,2))</f>
        <v/>
      </c>
      <c r="J13" s="26" t="str">
        <f>IF(V13="","",+VLOOKUP(V13,リスト!$G$3:$I$74,3))</f>
        <v/>
      </c>
      <c r="K13" s="23" t="str">
        <f>IF(W13="","",+VLOOKUP(W13,リスト!$G$3:$I$74,2))</f>
        <v/>
      </c>
      <c r="L13" s="26" t="str">
        <f>IF(W13="","",+VLOOKUP(W13,リスト!$G$3:$I$74,3))</f>
        <v/>
      </c>
      <c r="M13" s="23" t="str">
        <f>IF(X13="","",+VLOOKUP(X13,リスト!$G$3:$I$74,2))</f>
        <v/>
      </c>
      <c r="N13" s="26" t="str">
        <f>IF(X13="","",+VLOOKUP(X13,リスト!$G$3:$I$74,3))</f>
        <v/>
      </c>
      <c r="P13" s="547"/>
      <c r="R13" s="65" t="s">
        <v>124</v>
      </c>
      <c r="S13" s="77"/>
      <c r="T13" s="77"/>
      <c r="U13" s="77"/>
      <c r="V13" s="77"/>
      <c r="W13" s="77"/>
      <c r="X13" s="77"/>
    </row>
    <row r="14" spans="1:25" ht="24.75" customHeight="1" x14ac:dyDescent="0.15">
      <c r="A14" s="3"/>
      <c r="B14" s="565" t="str">
        <f>IF(S14="","",+VLOOKUP(S14,リスト!$G$3:$I$74,2))</f>
        <v/>
      </c>
      <c r="C14" s="565"/>
      <c r="D14" s="25" t="str">
        <f>IF(S14="","",+VLOOKUP(S14,リスト!$G$3:$I$74,3))</f>
        <v/>
      </c>
      <c r="E14" s="23" t="str">
        <f>IF(T14="","",+VLOOKUP(T14,リスト!$G$3:$I$74,2))</f>
        <v/>
      </c>
      <c r="F14" s="24" t="str">
        <f>IF(T14="","",+VLOOKUP(T14,リスト!$G$3:$I$74,3))</f>
        <v/>
      </c>
      <c r="G14" s="23" t="str">
        <f>IF(U14="","",+VLOOKUP(U14,リスト!$G$3:$I$74,2))</f>
        <v/>
      </c>
      <c r="H14" s="26" t="str">
        <f>IF(U14="","",+VLOOKUP(U14,リスト!$G$3:$I$74,3))</f>
        <v/>
      </c>
      <c r="I14" s="23" t="str">
        <f>IF(V14="","",+VLOOKUP(V14,リスト!$G$3:$I$74,2))</f>
        <v/>
      </c>
      <c r="J14" s="26" t="str">
        <f>IF(V14="","",+VLOOKUP(V14,リスト!$G$3:$I$74,3))</f>
        <v/>
      </c>
      <c r="K14" s="23" t="str">
        <f>IF(W14="","",+VLOOKUP(W14,リスト!$G$3:$I$74,2))</f>
        <v/>
      </c>
      <c r="L14" s="26" t="str">
        <f>IF(W14="","",+VLOOKUP(W14,リスト!$G$3:$I$74,3))</f>
        <v/>
      </c>
      <c r="M14" s="23" t="str">
        <f>IF(X14="","",+VLOOKUP(X14,リスト!$G$3:$I$74,2))</f>
        <v/>
      </c>
      <c r="N14" s="26" t="str">
        <f>IF(X14="","",+VLOOKUP(X14,リスト!$G$3:$I$74,3))</f>
        <v/>
      </c>
      <c r="P14" s="547"/>
      <c r="R14" s="65" t="s">
        <v>125</v>
      </c>
      <c r="S14" s="77"/>
      <c r="T14" s="77"/>
      <c r="U14" s="77"/>
      <c r="V14" s="77"/>
      <c r="W14" s="77"/>
      <c r="X14" s="77"/>
    </row>
    <row r="15" spans="1:25" ht="24.75" customHeight="1" x14ac:dyDescent="0.15">
      <c r="A15" s="3"/>
      <c r="B15" s="565" t="str">
        <f>IF(S15="","",+VLOOKUP(S15,リスト!$G$3:$I$74,2))</f>
        <v/>
      </c>
      <c r="C15" s="565"/>
      <c r="D15" s="25" t="str">
        <f>IF(S15="","",+VLOOKUP(S15,リスト!$G$3:$I$74,3))</f>
        <v/>
      </c>
      <c r="E15" s="23" t="str">
        <f>IF(T15="","",+VLOOKUP(T15,リスト!$G$3:$I$74,2))</f>
        <v/>
      </c>
      <c r="F15" s="24" t="str">
        <f>IF(T15="","",+VLOOKUP(T15,リスト!$G$3:$I$74,3))</f>
        <v/>
      </c>
      <c r="G15" s="23" t="str">
        <f>IF(U15="","",+VLOOKUP(U15,リスト!$G$3:$I$74,2))</f>
        <v/>
      </c>
      <c r="H15" s="26" t="str">
        <f>IF(U15="","",+VLOOKUP(U15,リスト!$G$3:$I$74,3))</f>
        <v/>
      </c>
      <c r="I15" s="23" t="str">
        <f>IF(V15="","",+VLOOKUP(V15,リスト!$G$3:$I$74,2))</f>
        <v/>
      </c>
      <c r="J15" s="26" t="str">
        <f>IF(V15="","",+VLOOKUP(V15,リスト!$G$3:$I$74,3))</f>
        <v/>
      </c>
      <c r="K15" s="23" t="str">
        <f>IF(W15="","",+VLOOKUP(W15,リスト!$G$3:$I$74,2))</f>
        <v/>
      </c>
      <c r="L15" s="26" t="str">
        <f>IF(W15="","",+VLOOKUP(W15,リスト!$G$3:$I$74,3))</f>
        <v/>
      </c>
      <c r="M15" s="23" t="str">
        <f>IF(X15="","",+VLOOKUP(X15,リスト!$G$3:$I$74,2))</f>
        <v/>
      </c>
      <c r="N15" s="26" t="str">
        <f>IF(X15="","",+VLOOKUP(X15,リスト!$G$3:$I$74,3))</f>
        <v/>
      </c>
      <c r="P15" s="547"/>
      <c r="R15" s="65" t="s">
        <v>126</v>
      </c>
      <c r="S15" s="77"/>
      <c r="T15" s="77"/>
      <c r="U15" s="77"/>
      <c r="V15" s="77"/>
      <c r="W15" s="77"/>
      <c r="X15" s="77"/>
    </row>
    <row r="16" spans="1:25" ht="14.25" customHeight="1" x14ac:dyDescent="0.15">
      <c r="A16" s="3"/>
      <c r="B16" s="23"/>
      <c r="C16" s="23"/>
      <c r="D16" s="22"/>
      <c r="E16" s="23"/>
      <c r="F16" s="24" t="str">
        <f>IF(T16="","",+VLOOKUP($T$11,リスト!$G$3:$I$74,3))</f>
        <v/>
      </c>
      <c r="G16" s="23" t="str">
        <f>IF(U16="","",+VLOOKUP(U16,リスト!$G$3:$I$74,2))</f>
        <v/>
      </c>
      <c r="H16" s="26" t="str">
        <f>IF(U16="","",+VLOOKUP(U16,リスト!$G$3:$I$74,3))</f>
        <v/>
      </c>
      <c r="I16" s="23" t="str">
        <f>IF(V16="","",+VLOOKUP(V16,リスト!$G$3:$I$74,2))</f>
        <v/>
      </c>
      <c r="J16" s="26" t="str">
        <f>IF(V16="","",+VLOOKUP(V16,リスト!$G$3:$I$74,3))</f>
        <v/>
      </c>
      <c r="K16" s="23" t="str">
        <f>IF(W16="","",+VLOOKUP(W16,リスト!$G$3:$I$74,2))</f>
        <v/>
      </c>
      <c r="L16" s="26" t="str">
        <f>IF(W16="","",+VLOOKUP(W16,リスト!$G$3:$I$74,3))</f>
        <v/>
      </c>
      <c r="M16" s="23" t="str">
        <f>IF(X16="","",+VLOOKUP(X16,リスト!$G$3:$I$74,2))</f>
        <v/>
      </c>
      <c r="N16" s="26" t="str">
        <f>IF(X16="","",+VLOOKUP(X16,リスト!$G$3:$I$74,3))</f>
        <v/>
      </c>
      <c r="P16" s="547"/>
    </row>
    <row r="17" spans="1:23" ht="15" x14ac:dyDescent="0.15">
      <c r="A17" s="7"/>
      <c r="B17" s="7" t="s">
        <v>46</v>
      </c>
      <c r="C17" s="3"/>
      <c r="D17" s="3"/>
      <c r="E17" s="3"/>
      <c r="F17" s="3"/>
      <c r="G17" s="3"/>
      <c r="H17" s="10"/>
      <c r="I17" s="3"/>
      <c r="J17" s="10"/>
      <c r="K17" s="3"/>
      <c r="L17" s="10"/>
      <c r="M17" s="3"/>
      <c r="N17" s="10"/>
      <c r="P17" s="547"/>
    </row>
    <row r="18" spans="1:23" ht="18" customHeight="1" x14ac:dyDescent="0.15">
      <c r="A18" s="3"/>
      <c r="B18" s="558" t="str">
        <f>IF(①参加確認書!$A$68="","",+①参加確認書!$A$68)</f>
        <v/>
      </c>
      <c r="C18" s="558"/>
      <c r="D18" s="558"/>
      <c r="E18" s="558"/>
      <c r="F18" s="558"/>
      <c r="G18" s="559" t="s">
        <v>196</v>
      </c>
      <c r="H18" s="559"/>
      <c r="I18" s="559"/>
      <c r="J18" s="559"/>
      <c r="K18" s="559"/>
      <c r="L18" s="559"/>
      <c r="M18" s="559"/>
      <c r="N18" s="559"/>
      <c r="O18" s="3"/>
      <c r="P18" s="547"/>
      <c r="Q18" s="3"/>
      <c r="R18" s="607" t="s">
        <v>192</v>
      </c>
      <c r="S18" s="604" t="s">
        <v>166</v>
      </c>
      <c r="T18" s="605"/>
      <c r="U18" s="605"/>
      <c r="V18" s="606"/>
      <c r="W18" s="85" t="s">
        <v>162</v>
      </c>
    </row>
    <row r="19" spans="1:23" ht="18" customHeight="1" x14ac:dyDescent="0.15">
      <c r="A19" s="3"/>
      <c r="B19" s="558"/>
      <c r="C19" s="558"/>
      <c r="D19" s="558"/>
      <c r="E19" s="558"/>
      <c r="F19" s="558"/>
      <c r="G19" s="559"/>
      <c r="H19" s="559"/>
      <c r="I19" s="559"/>
      <c r="J19" s="559"/>
      <c r="K19" s="559"/>
      <c r="L19" s="559"/>
      <c r="M19" s="559"/>
      <c r="N19" s="559"/>
      <c r="O19" s="3"/>
      <c r="P19" s="547"/>
      <c r="Q19" s="3"/>
      <c r="R19" s="608"/>
      <c r="S19" s="604" t="s">
        <v>166</v>
      </c>
      <c r="T19" s="605"/>
      <c r="U19" s="605"/>
      <c r="V19" s="606"/>
      <c r="W19" s="85" t="s">
        <v>162</v>
      </c>
    </row>
    <row r="20" spans="1:23" ht="18" customHeight="1" x14ac:dyDescent="0.15">
      <c r="A20" s="3"/>
      <c r="B20" s="558"/>
      <c r="C20" s="558"/>
      <c r="D20" s="558"/>
      <c r="E20" s="558"/>
      <c r="F20" s="558"/>
      <c r="G20" s="559"/>
      <c r="H20" s="559"/>
      <c r="I20" s="559"/>
      <c r="J20" s="559"/>
      <c r="K20" s="559"/>
      <c r="L20" s="559"/>
      <c r="M20" s="559"/>
      <c r="N20" s="559"/>
      <c r="O20" s="3"/>
      <c r="P20" s="547"/>
      <c r="Q20" s="3"/>
    </row>
    <row r="21" spans="1:23" ht="18" customHeight="1" x14ac:dyDescent="0.15">
      <c r="A21" s="3"/>
      <c r="B21" s="558"/>
      <c r="C21" s="558"/>
      <c r="D21" s="558"/>
      <c r="E21" s="558"/>
      <c r="F21" s="558"/>
      <c r="G21" s="559"/>
      <c r="H21" s="559"/>
      <c r="I21" s="559"/>
      <c r="J21" s="559"/>
      <c r="K21" s="559"/>
      <c r="L21" s="559"/>
      <c r="M21" s="559"/>
      <c r="N21" s="559"/>
      <c r="O21" s="3"/>
      <c r="P21" s="547"/>
      <c r="Q21" s="3"/>
      <c r="R21" s="600" t="s">
        <v>169</v>
      </c>
      <c r="S21" s="601" t="s">
        <v>167</v>
      </c>
      <c r="T21" s="602"/>
      <c r="U21" s="602"/>
      <c r="V21" s="603"/>
    </row>
    <row r="22" spans="1:23" ht="18" customHeight="1" x14ac:dyDescent="0.15">
      <c r="A22" s="3"/>
      <c r="B22" s="558"/>
      <c r="C22" s="558"/>
      <c r="D22" s="558"/>
      <c r="E22" s="558"/>
      <c r="F22" s="558"/>
      <c r="G22" s="559"/>
      <c r="H22" s="559"/>
      <c r="I22" s="559"/>
      <c r="J22" s="559"/>
      <c r="K22" s="559"/>
      <c r="L22" s="559"/>
      <c r="M22" s="559"/>
      <c r="N22" s="559"/>
      <c r="O22" s="3"/>
      <c r="P22" s="547"/>
      <c r="Q22" s="3"/>
      <c r="R22" s="572"/>
      <c r="S22" s="601" t="s">
        <v>168</v>
      </c>
      <c r="T22" s="602"/>
      <c r="U22" s="602"/>
      <c r="V22" s="603"/>
    </row>
    <row r="23" spans="1:23" ht="14.25" customHeight="1" x14ac:dyDescent="0.15">
      <c r="A23" s="3"/>
      <c r="B23" s="558"/>
      <c r="C23" s="558"/>
      <c r="D23" s="558"/>
      <c r="E23" s="558"/>
      <c r="F23" s="558"/>
      <c r="G23" s="559"/>
      <c r="H23" s="559"/>
      <c r="I23" s="559"/>
      <c r="J23" s="559"/>
      <c r="K23" s="559"/>
      <c r="L23" s="559"/>
      <c r="M23" s="559"/>
      <c r="N23" s="559"/>
      <c r="O23" s="3"/>
      <c r="P23" s="547"/>
      <c r="Q23" s="3"/>
    </row>
    <row r="24" spans="1:23" ht="14.25" customHeight="1" thickBot="1" x14ac:dyDescent="0.2">
      <c r="A24" s="3"/>
      <c r="B24" s="558"/>
      <c r="C24" s="558"/>
      <c r="D24" s="558"/>
      <c r="E24" s="558"/>
      <c r="F24" s="558"/>
      <c r="G24" s="559"/>
      <c r="H24" s="559"/>
      <c r="I24" s="559"/>
      <c r="J24" s="559"/>
      <c r="K24" s="559"/>
      <c r="L24" s="559"/>
      <c r="M24" s="559"/>
      <c r="N24" s="559"/>
      <c r="O24" s="3"/>
      <c r="P24" s="547"/>
      <c r="Q24" s="3"/>
    </row>
    <row r="25" spans="1:23" ht="14.25" customHeight="1" x14ac:dyDescent="0.15">
      <c r="A25" s="3"/>
      <c r="B25" s="558"/>
      <c r="C25" s="558"/>
      <c r="D25" s="558"/>
      <c r="E25" s="558"/>
      <c r="F25" s="558"/>
      <c r="G25" s="559"/>
      <c r="H25" s="559"/>
      <c r="I25" s="559"/>
      <c r="J25" s="559"/>
      <c r="K25" s="559"/>
      <c r="L25" s="559"/>
      <c r="M25" s="559"/>
      <c r="N25" s="559"/>
      <c r="O25" s="3"/>
      <c r="P25" s="547"/>
      <c r="Q25" s="3"/>
      <c r="S25" s="37" t="s">
        <v>78</v>
      </c>
      <c r="T25" s="38"/>
      <c r="U25" s="38"/>
      <c r="V25" s="39"/>
    </row>
    <row r="26" spans="1:23" ht="14.25" customHeight="1" x14ac:dyDescent="0.15">
      <c r="A26" s="3"/>
      <c r="B26" s="558"/>
      <c r="C26" s="558"/>
      <c r="D26" s="558"/>
      <c r="E26" s="558"/>
      <c r="F26" s="558"/>
      <c r="G26" s="559"/>
      <c r="H26" s="559"/>
      <c r="I26" s="559"/>
      <c r="J26" s="559"/>
      <c r="K26" s="559"/>
      <c r="L26" s="559"/>
      <c r="M26" s="559"/>
      <c r="N26" s="559"/>
      <c r="O26" s="3"/>
      <c r="P26" s="547"/>
      <c r="Q26" s="3"/>
      <c r="S26" s="40" t="s">
        <v>79</v>
      </c>
      <c r="T26" s="86" t="s">
        <v>80</v>
      </c>
      <c r="U26">
        <v>1.5</v>
      </c>
      <c r="V26" s="41"/>
    </row>
    <row r="27" spans="1:23" ht="14.25" customHeight="1" x14ac:dyDescent="0.15">
      <c r="A27" s="3"/>
      <c r="B27" s="558"/>
      <c r="C27" s="558"/>
      <c r="D27" s="558"/>
      <c r="E27" s="558"/>
      <c r="F27" s="558"/>
      <c r="G27" s="559"/>
      <c r="H27" s="559"/>
      <c r="I27" s="559"/>
      <c r="J27" s="559"/>
      <c r="K27" s="559"/>
      <c r="L27" s="559"/>
      <c r="M27" s="559"/>
      <c r="N27" s="559"/>
      <c r="O27" s="3"/>
      <c r="P27" s="547"/>
      <c r="Q27" s="3"/>
      <c r="S27" s="42"/>
      <c r="T27" s="86" t="s">
        <v>81</v>
      </c>
      <c r="U27">
        <v>1.5</v>
      </c>
      <c r="V27" s="41"/>
    </row>
    <row r="28" spans="1:23" ht="14.25" customHeight="1" x14ac:dyDescent="0.15">
      <c r="A28" s="3"/>
      <c r="B28" s="558"/>
      <c r="C28" s="558"/>
      <c r="D28" s="558"/>
      <c r="E28" s="558"/>
      <c r="F28" s="558"/>
      <c r="G28" s="559"/>
      <c r="H28" s="559"/>
      <c r="I28" s="559"/>
      <c r="J28" s="559"/>
      <c r="K28" s="559"/>
      <c r="L28" s="559"/>
      <c r="M28" s="559"/>
      <c r="N28" s="559"/>
      <c r="O28" s="3"/>
      <c r="P28" s="547"/>
      <c r="Q28" s="3"/>
      <c r="S28" s="42"/>
      <c r="T28" s="86"/>
      <c r="V28" s="41"/>
    </row>
    <row r="29" spans="1:23" ht="14.25" customHeight="1" x14ac:dyDescent="0.15">
      <c r="A29" s="3"/>
      <c r="B29" s="558"/>
      <c r="C29" s="558"/>
      <c r="D29" s="558"/>
      <c r="E29" s="558"/>
      <c r="F29" s="558"/>
      <c r="G29" s="559"/>
      <c r="H29" s="559"/>
      <c r="I29" s="559"/>
      <c r="J29" s="559"/>
      <c r="K29" s="559"/>
      <c r="L29" s="559"/>
      <c r="M29" s="559"/>
      <c r="N29" s="559"/>
      <c r="O29" s="3"/>
      <c r="P29" s="547"/>
      <c r="Q29" s="3"/>
      <c r="S29" s="42"/>
      <c r="T29" s="86" t="s">
        <v>82</v>
      </c>
      <c r="U29">
        <v>1.9</v>
      </c>
      <c r="V29" s="41"/>
    </row>
    <row r="30" spans="1:23" ht="14.25" customHeight="1" x14ac:dyDescent="0.15">
      <c r="A30" s="3"/>
      <c r="B30" s="558"/>
      <c r="C30" s="558"/>
      <c r="D30" s="558"/>
      <c r="E30" s="558"/>
      <c r="F30" s="558"/>
      <c r="G30" s="559"/>
      <c r="H30" s="559"/>
      <c r="I30" s="559"/>
      <c r="J30" s="559"/>
      <c r="K30" s="559"/>
      <c r="L30" s="559"/>
      <c r="M30" s="559"/>
      <c r="N30" s="559"/>
      <c r="O30" s="3"/>
      <c r="P30" s="547"/>
      <c r="Q30" s="3"/>
      <c r="S30" s="42" t="s">
        <v>83</v>
      </c>
      <c r="T30" s="526">
        <v>0.84</v>
      </c>
      <c r="U30" s="526"/>
      <c r="V30" s="41"/>
    </row>
    <row r="31" spans="1:23" ht="15" customHeight="1" thickBot="1" x14ac:dyDescent="0.2">
      <c r="A31" s="3"/>
      <c r="B31" s="8"/>
      <c r="C31" s="8"/>
      <c r="D31" s="8"/>
      <c r="E31" s="8"/>
      <c r="F31" s="8"/>
      <c r="G31" s="8"/>
      <c r="H31" s="8"/>
      <c r="I31" s="8"/>
      <c r="J31" s="8"/>
      <c r="K31" s="9"/>
      <c r="L31" s="9"/>
      <c r="M31" s="9"/>
      <c r="N31" s="9"/>
      <c r="O31" s="3"/>
      <c r="P31" s="547"/>
      <c r="Q31" s="3"/>
      <c r="S31" s="44"/>
      <c r="T31" s="45"/>
      <c r="U31" s="45"/>
      <c r="V31" s="46"/>
    </row>
    <row r="32" spans="1:23" ht="15" thickTop="1" x14ac:dyDescent="0.15">
      <c r="A32" s="3"/>
      <c r="B32" s="3"/>
      <c r="C32" s="3"/>
      <c r="D32" s="3"/>
      <c r="E32" s="3"/>
      <c r="F32" s="3"/>
      <c r="G32" s="3"/>
      <c r="H32" s="3"/>
      <c r="I32" s="3"/>
      <c r="J32" s="3"/>
      <c r="K32" s="3"/>
      <c r="L32" s="3"/>
      <c r="M32" s="3"/>
      <c r="N32" s="3"/>
      <c r="O32" s="3"/>
      <c r="P32" s="548"/>
      <c r="Q32" s="3"/>
    </row>
    <row r="33" spans="15:17" ht="14.25" x14ac:dyDescent="0.15">
      <c r="O33" s="3"/>
      <c r="P33" s="3"/>
      <c r="Q33" s="3"/>
    </row>
    <row r="34" spans="15:17" ht="14.25" x14ac:dyDescent="0.15">
      <c r="O34" s="3"/>
      <c r="P34" s="3"/>
      <c r="Q34" s="3"/>
    </row>
    <row r="35" spans="15:17" ht="14.25" x14ac:dyDescent="0.15">
      <c r="O35" s="3"/>
      <c r="P35" s="3"/>
      <c r="Q35" s="3"/>
    </row>
    <row r="36" spans="15:17" ht="14.25" x14ac:dyDescent="0.15">
      <c r="O36" s="3"/>
      <c r="P36" s="3"/>
      <c r="Q36" s="3"/>
    </row>
    <row r="37" spans="15:17" ht="14.25" x14ac:dyDescent="0.15">
      <c r="O37" s="3"/>
      <c r="P37" s="3"/>
      <c r="Q37" s="3"/>
    </row>
    <row r="38" spans="15:17" ht="14.25" x14ac:dyDescent="0.15">
      <c r="O38" s="3"/>
      <c r="P38" s="3"/>
      <c r="Q38" s="3"/>
    </row>
    <row r="39" spans="15:17" ht="14.25" x14ac:dyDescent="0.15">
      <c r="O39" s="3"/>
      <c r="P39" s="3"/>
      <c r="Q39" s="3"/>
    </row>
    <row r="40" spans="15:17" ht="14.25" x14ac:dyDescent="0.15">
      <c r="O40" s="3"/>
      <c r="P40" s="3"/>
      <c r="Q40" s="3"/>
    </row>
    <row r="41" spans="15:17" ht="14.25" x14ac:dyDescent="0.15">
      <c r="O41" s="3"/>
      <c r="P41" s="3"/>
      <c r="Q41" s="3"/>
    </row>
    <row r="42" spans="15:17" ht="14.25" x14ac:dyDescent="0.15">
      <c r="O42" s="3"/>
      <c r="P42" s="3"/>
      <c r="Q42" s="3"/>
    </row>
    <row r="43" spans="15:17" ht="14.25" x14ac:dyDescent="0.15">
      <c r="O43" s="3"/>
      <c r="P43" s="3"/>
      <c r="Q43" s="3"/>
    </row>
    <row r="44" spans="15:17" ht="14.25" x14ac:dyDescent="0.15">
      <c r="O44" s="3"/>
      <c r="P44" s="3"/>
      <c r="Q44" s="3"/>
    </row>
    <row r="45" spans="15:17" ht="14.25" x14ac:dyDescent="0.15">
      <c r="O45" s="3"/>
      <c r="P45" s="3"/>
      <c r="Q45" s="3"/>
    </row>
    <row r="46" spans="15:17" ht="14.25" x14ac:dyDescent="0.15">
      <c r="O46" s="3"/>
      <c r="P46" s="3"/>
      <c r="Q46" s="3"/>
    </row>
    <row r="71" spans="15:17" ht="14.25" x14ac:dyDescent="0.15">
      <c r="O71" s="3"/>
      <c r="P71" s="3"/>
      <c r="Q71" s="3"/>
    </row>
    <row r="72" spans="15:17" ht="14.25" x14ac:dyDescent="0.15">
      <c r="O72" s="3"/>
      <c r="P72" s="3"/>
      <c r="Q72" s="3"/>
    </row>
    <row r="73" spans="15:17" ht="14.25" x14ac:dyDescent="0.15">
      <c r="O73" s="3"/>
      <c r="P73" s="3"/>
      <c r="Q73" s="3"/>
    </row>
    <row r="74" spans="15:17" ht="14.25" x14ac:dyDescent="0.15">
      <c r="O74" s="3"/>
      <c r="P74" s="3"/>
      <c r="Q74" s="3"/>
    </row>
    <row r="75" spans="15:17" ht="14.25" x14ac:dyDescent="0.15">
      <c r="O75" s="3"/>
      <c r="P75" s="3"/>
      <c r="Q75" s="3"/>
    </row>
    <row r="76" spans="15:17" ht="14.25" x14ac:dyDescent="0.15">
      <c r="O76" s="3"/>
      <c r="P76" s="3"/>
      <c r="Q76" s="3"/>
    </row>
    <row r="84" spans="15:17" ht="14.25" x14ac:dyDescent="0.15">
      <c r="O84" s="3"/>
      <c r="P84" s="3"/>
      <c r="Q84" s="3"/>
    </row>
    <row r="85" spans="15:17" ht="14.25" x14ac:dyDescent="0.15">
      <c r="O85" s="3"/>
      <c r="P85" s="3"/>
      <c r="Q85" s="3"/>
    </row>
    <row r="86" spans="15:17" ht="14.25" x14ac:dyDescent="0.15">
      <c r="O86" s="3"/>
      <c r="P86" s="3"/>
      <c r="Q86" s="3"/>
    </row>
    <row r="87" spans="15:17" ht="14.25" x14ac:dyDescent="0.15">
      <c r="O87" s="3"/>
      <c r="P87" s="3"/>
      <c r="Q87" s="3"/>
    </row>
    <row r="88" spans="15:17" ht="14.25" x14ac:dyDescent="0.15">
      <c r="O88" s="3"/>
      <c r="P88" s="3"/>
      <c r="Q88" s="3"/>
    </row>
    <row r="89" spans="15:17" ht="14.25" x14ac:dyDescent="0.15">
      <c r="O89" s="3"/>
      <c r="P89" s="3"/>
      <c r="Q89" s="3"/>
    </row>
    <row r="90" spans="15:17" ht="14.25" x14ac:dyDescent="0.15">
      <c r="O90" s="3"/>
      <c r="P90" s="3"/>
      <c r="Q90" s="3"/>
    </row>
    <row r="91" spans="15:17" ht="14.25" x14ac:dyDescent="0.15">
      <c r="O91" s="3"/>
      <c r="P91" s="3"/>
      <c r="Q91" s="3"/>
    </row>
    <row r="92" spans="15:17" ht="14.25" x14ac:dyDescent="0.15">
      <c r="O92" s="3"/>
      <c r="P92" s="3"/>
      <c r="Q92" s="3"/>
    </row>
    <row r="93" spans="15:17" ht="14.25" x14ac:dyDescent="0.15">
      <c r="O93" s="3"/>
      <c r="P93" s="3"/>
      <c r="Q93" s="3"/>
    </row>
    <row r="94" spans="15:17" ht="14.25" x14ac:dyDescent="0.15">
      <c r="O94" s="3"/>
      <c r="P94" s="3"/>
      <c r="Q94" s="3"/>
    </row>
    <row r="95" spans="15:17" ht="14.25" x14ac:dyDescent="0.15">
      <c r="O95" s="3"/>
      <c r="P95" s="3"/>
      <c r="Q95" s="3"/>
    </row>
    <row r="96" spans="15:17" ht="14.25" x14ac:dyDescent="0.15">
      <c r="O96" s="3"/>
      <c r="P96" s="3"/>
      <c r="Q96" s="3"/>
    </row>
    <row r="97" spans="15:17" ht="14.25" x14ac:dyDescent="0.15">
      <c r="O97" s="3"/>
      <c r="P97" s="3"/>
      <c r="Q97" s="3"/>
    </row>
    <row r="98" spans="15:17" ht="14.25" x14ac:dyDescent="0.15">
      <c r="O98" s="3"/>
      <c r="P98" s="3"/>
      <c r="Q98" s="3"/>
    </row>
    <row r="99" spans="15:17" ht="14.25" x14ac:dyDescent="0.15">
      <c r="O99" s="3"/>
      <c r="P99" s="3"/>
      <c r="Q99" s="3"/>
    </row>
    <row r="100" spans="15:17" ht="14.25" x14ac:dyDescent="0.15">
      <c r="O100" s="3"/>
      <c r="P100" s="3"/>
      <c r="Q100" s="3"/>
    </row>
    <row r="101" spans="15:17" ht="14.25" x14ac:dyDescent="0.15">
      <c r="O101" s="3"/>
      <c r="P101" s="3"/>
      <c r="Q101" s="3"/>
    </row>
    <row r="102" spans="15:17" ht="14.25" x14ac:dyDescent="0.15">
      <c r="O102" s="3"/>
      <c r="P102" s="3"/>
      <c r="Q102" s="3"/>
    </row>
    <row r="103" spans="15:17" ht="14.25" x14ac:dyDescent="0.15">
      <c r="O103" s="3"/>
      <c r="P103" s="3"/>
      <c r="Q103" s="3"/>
    </row>
    <row r="104" spans="15:17" ht="14.25" x14ac:dyDescent="0.15">
      <c r="O104" s="3"/>
      <c r="P104" s="3"/>
      <c r="Q104" s="3"/>
    </row>
    <row r="105" spans="15:17" ht="14.25" x14ac:dyDescent="0.15">
      <c r="O105" s="3"/>
      <c r="P105" s="3"/>
      <c r="Q105" s="3"/>
    </row>
    <row r="106" spans="15:17" ht="14.25" x14ac:dyDescent="0.15">
      <c r="O106" s="3"/>
      <c r="P106" s="3"/>
      <c r="Q106" s="3"/>
    </row>
    <row r="107" spans="15:17" ht="14.25" x14ac:dyDescent="0.15">
      <c r="O107" s="3"/>
      <c r="P107" s="3"/>
      <c r="Q107" s="3"/>
    </row>
    <row r="108" spans="15:17" ht="14.25" x14ac:dyDescent="0.15">
      <c r="O108" s="3"/>
      <c r="P108" s="3"/>
      <c r="Q108" s="3"/>
    </row>
    <row r="109" spans="15:17" ht="14.25" x14ac:dyDescent="0.15">
      <c r="O109" s="3"/>
      <c r="P109" s="3"/>
      <c r="Q109" s="3"/>
    </row>
    <row r="110" spans="15:17" ht="14.25" x14ac:dyDescent="0.15">
      <c r="O110" s="3"/>
      <c r="P110" s="3"/>
      <c r="Q110" s="3"/>
    </row>
    <row r="111" spans="15:17" ht="14.25" x14ac:dyDescent="0.15">
      <c r="O111" s="3"/>
      <c r="P111" s="3"/>
      <c r="Q111" s="3"/>
    </row>
    <row r="112" spans="15:17" ht="14.25" x14ac:dyDescent="0.15">
      <c r="O112" s="3"/>
      <c r="P112" s="3"/>
      <c r="Q112" s="3"/>
    </row>
    <row r="137" spans="15:17" ht="14.25" x14ac:dyDescent="0.15">
      <c r="O137" s="3"/>
      <c r="P137" s="3"/>
      <c r="Q137" s="3"/>
    </row>
    <row r="138" spans="15:17" ht="14.25" x14ac:dyDescent="0.15">
      <c r="O138" s="3"/>
      <c r="P138" s="3"/>
      <c r="Q138" s="3"/>
    </row>
    <row r="139" spans="15:17" ht="14.25" x14ac:dyDescent="0.15">
      <c r="O139" s="3"/>
      <c r="P139" s="3"/>
      <c r="Q139" s="3"/>
    </row>
    <row r="140" spans="15:17" ht="14.25" x14ac:dyDescent="0.15">
      <c r="O140" s="3"/>
      <c r="P140" s="3"/>
      <c r="Q140" s="3"/>
    </row>
    <row r="141" spans="15:17" ht="14.25" x14ac:dyDescent="0.15">
      <c r="O141" s="3"/>
      <c r="P141" s="3"/>
      <c r="Q141" s="3"/>
    </row>
    <row r="142" spans="15:17" ht="14.25" x14ac:dyDescent="0.15">
      <c r="O142" s="3"/>
      <c r="P142" s="3"/>
      <c r="Q142" s="3"/>
    </row>
    <row r="146" spans="15:17" ht="14.25" x14ac:dyDescent="0.15">
      <c r="O146" s="3"/>
      <c r="P146" s="3"/>
      <c r="Q146" s="3"/>
    </row>
    <row r="147" spans="15:17" ht="14.25" x14ac:dyDescent="0.15">
      <c r="O147" s="3"/>
      <c r="P147" s="3"/>
      <c r="Q147" s="3"/>
    </row>
    <row r="148" spans="15:17" ht="14.25" x14ac:dyDescent="0.15">
      <c r="O148" s="3"/>
      <c r="P148" s="3"/>
      <c r="Q148" s="3"/>
    </row>
    <row r="149" spans="15:17" ht="14.25" x14ac:dyDescent="0.15">
      <c r="O149" s="3"/>
      <c r="P149" s="3"/>
      <c r="Q149" s="3"/>
    </row>
    <row r="150" spans="15:17" ht="14.25" x14ac:dyDescent="0.15">
      <c r="O150" s="3"/>
      <c r="P150" s="3"/>
      <c r="Q150" s="3"/>
    </row>
    <row r="151" spans="15:17" ht="14.25" x14ac:dyDescent="0.15">
      <c r="O151" s="3"/>
      <c r="P151" s="3"/>
      <c r="Q151" s="3"/>
    </row>
    <row r="152" spans="15:17" ht="14.25" x14ac:dyDescent="0.15">
      <c r="O152" s="3"/>
      <c r="P152" s="3"/>
      <c r="Q152" s="3"/>
    </row>
    <row r="153" spans="15:17" ht="14.25" x14ac:dyDescent="0.15">
      <c r="O153" s="3"/>
      <c r="P153" s="3"/>
      <c r="Q153" s="3"/>
    </row>
    <row r="154" spans="15:17" ht="14.25" x14ac:dyDescent="0.15">
      <c r="O154" s="3"/>
      <c r="P154" s="3"/>
      <c r="Q154" s="3"/>
    </row>
    <row r="155" spans="15:17" ht="14.25" x14ac:dyDescent="0.15">
      <c r="O155" s="3"/>
      <c r="P155" s="3"/>
      <c r="Q155" s="3"/>
    </row>
    <row r="156" spans="15:17" ht="14.25" x14ac:dyDescent="0.15">
      <c r="O156" s="3"/>
      <c r="P156" s="3"/>
      <c r="Q156" s="3"/>
    </row>
    <row r="157" spans="15:17" ht="14.25" x14ac:dyDescent="0.15">
      <c r="O157" s="3"/>
      <c r="P157" s="3"/>
      <c r="Q157" s="3"/>
    </row>
    <row r="158" spans="15:17" ht="14.25" x14ac:dyDescent="0.15">
      <c r="O158" s="3"/>
      <c r="P158" s="3"/>
      <c r="Q158" s="3"/>
    </row>
    <row r="159" spans="15:17" ht="14.25" x14ac:dyDescent="0.15">
      <c r="O159" s="3"/>
      <c r="P159" s="3"/>
      <c r="Q159" s="3"/>
    </row>
    <row r="160" spans="15:17" ht="14.25" x14ac:dyDescent="0.15">
      <c r="O160" s="3"/>
      <c r="P160" s="3"/>
      <c r="Q160" s="3"/>
    </row>
    <row r="161" spans="15:17" ht="14.25" x14ac:dyDescent="0.15">
      <c r="O161" s="3"/>
      <c r="P161" s="3"/>
      <c r="Q161" s="3"/>
    </row>
    <row r="162" spans="15:17" ht="14.25" x14ac:dyDescent="0.15">
      <c r="O162" s="3"/>
      <c r="P162" s="3"/>
      <c r="Q162" s="3"/>
    </row>
    <row r="163" spans="15:17" ht="14.25" x14ac:dyDescent="0.15">
      <c r="O163" s="3"/>
      <c r="P163" s="3"/>
      <c r="Q163" s="3"/>
    </row>
    <row r="164" spans="15:17" ht="14.25" x14ac:dyDescent="0.15">
      <c r="O164" s="3"/>
      <c r="P164" s="3"/>
      <c r="Q164" s="3"/>
    </row>
    <row r="165" spans="15:17" ht="14.25" x14ac:dyDescent="0.15">
      <c r="O165" s="3"/>
      <c r="P165" s="3"/>
      <c r="Q165" s="3"/>
    </row>
    <row r="166" spans="15:17" ht="14.25" x14ac:dyDescent="0.15">
      <c r="O166" s="3"/>
      <c r="P166" s="3"/>
      <c r="Q166" s="3"/>
    </row>
    <row r="167" spans="15:17" ht="14.25" x14ac:dyDescent="0.15">
      <c r="O167" s="3"/>
      <c r="P167" s="3"/>
      <c r="Q167" s="3"/>
    </row>
    <row r="168" spans="15:17" ht="14.25" x14ac:dyDescent="0.15">
      <c r="O168" s="3"/>
      <c r="P168" s="3"/>
      <c r="Q168" s="3"/>
    </row>
    <row r="169" spans="15:17" ht="14.25" x14ac:dyDescent="0.15">
      <c r="O169" s="3"/>
      <c r="P169" s="3"/>
      <c r="Q169" s="3"/>
    </row>
    <row r="170" spans="15:17" ht="14.25" x14ac:dyDescent="0.15">
      <c r="O170" s="3"/>
      <c r="P170" s="3"/>
      <c r="Q170" s="3"/>
    </row>
    <row r="171" spans="15:17" ht="14.25" x14ac:dyDescent="0.15">
      <c r="O171" s="3"/>
      <c r="P171" s="3"/>
      <c r="Q171" s="3"/>
    </row>
    <row r="172" spans="15:17" ht="14.25" x14ac:dyDescent="0.15">
      <c r="O172" s="3"/>
      <c r="P172" s="3"/>
      <c r="Q172" s="3"/>
    </row>
    <row r="173" spans="15:17" ht="14.25" x14ac:dyDescent="0.15">
      <c r="O173" s="3"/>
      <c r="P173" s="3"/>
      <c r="Q173" s="3"/>
    </row>
    <row r="174" spans="15:17" ht="14.25" x14ac:dyDescent="0.15">
      <c r="O174" s="3"/>
      <c r="P174" s="3"/>
      <c r="Q174" s="3"/>
    </row>
    <row r="199" spans="15:17" ht="14.25" x14ac:dyDescent="0.15">
      <c r="O199" s="3"/>
      <c r="P199" s="3"/>
      <c r="Q199" s="3"/>
    </row>
    <row r="200" spans="15:17" ht="14.25" x14ac:dyDescent="0.15">
      <c r="O200" s="3"/>
      <c r="P200" s="3"/>
      <c r="Q200" s="3"/>
    </row>
    <row r="201" spans="15:17" ht="14.25" x14ac:dyDescent="0.15">
      <c r="O201" s="3"/>
      <c r="P201" s="3"/>
      <c r="Q201" s="3"/>
    </row>
    <row r="202" spans="15:17" ht="14.25" x14ac:dyDescent="0.15">
      <c r="O202" s="3"/>
      <c r="P202" s="3"/>
      <c r="Q202" s="3"/>
    </row>
    <row r="203" spans="15:17" ht="14.25" x14ac:dyDescent="0.15">
      <c r="O203" s="3"/>
      <c r="P203" s="3"/>
      <c r="Q203" s="3"/>
    </row>
    <row r="204" spans="15:17" ht="14.25" x14ac:dyDescent="0.15">
      <c r="O204" s="3"/>
      <c r="P204" s="3"/>
      <c r="Q204" s="3"/>
    </row>
    <row r="216" spans="15:17" ht="14.25" x14ac:dyDescent="0.15">
      <c r="O216" s="3"/>
      <c r="P216" s="3"/>
      <c r="Q216" s="3"/>
    </row>
    <row r="217" spans="15:17" ht="14.25" x14ac:dyDescent="0.15">
      <c r="O217" s="3"/>
      <c r="P217" s="3"/>
      <c r="Q217" s="3"/>
    </row>
    <row r="218" spans="15:17" ht="14.25" x14ac:dyDescent="0.15">
      <c r="O218" s="3"/>
      <c r="P218" s="3"/>
      <c r="Q218" s="3"/>
    </row>
    <row r="219" spans="15:17" ht="14.25" x14ac:dyDescent="0.15">
      <c r="O219" s="3"/>
      <c r="P219" s="3"/>
      <c r="Q219" s="3"/>
    </row>
    <row r="220" spans="15:17" ht="14.25" x14ac:dyDescent="0.15">
      <c r="O220" s="3"/>
      <c r="P220" s="3"/>
      <c r="Q220" s="3"/>
    </row>
    <row r="221" spans="15:17" ht="14.25" x14ac:dyDescent="0.15">
      <c r="O221" s="3"/>
      <c r="P221" s="3"/>
      <c r="Q221" s="3"/>
    </row>
    <row r="222" spans="15:17" ht="14.25" x14ac:dyDescent="0.15">
      <c r="O222" s="3"/>
      <c r="P222" s="3"/>
      <c r="Q222" s="3"/>
    </row>
    <row r="223" spans="15:17" ht="14.25" x14ac:dyDescent="0.15">
      <c r="O223" s="3"/>
      <c r="P223" s="3"/>
      <c r="Q223" s="3"/>
    </row>
    <row r="224" spans="15:17" ht="14.25" x14ac:dyDescent="0.15">
      <c r="O224" s="3"/>
      <c r="P224" s="3"/>
      <c r="Q224" s="3"/>
    </row>
    <row r="225" spans="15:17" ht="14.25" x14ac:dyDescent="0.15">
      <c r="O225" s="3"/>
      <c r="P225" s="3"/>
      <c r="Q225" s="3"/>
    </row>
    <row r="226" spans="15:17" ht="14.25" x14ac:dyDescent="0.15">
      <c r="O226" s="3"/>
      <c r="P226" s="3"/>
      <c r="Q226" s="3"/>
    </row>
    <row r="227" spans="15:17" ht="14.25" x14ac:dyDescent="0.15">
      <c r="O227" s="3"/>
      <c r="P227" s="3"/>
      <c r="Q227" s="3"/>
    </row>
    <row r="228" spans="15:17" ht="14.25" x14ac:dyDescent="0.15">
      <c r="O228" s="3"/>
      <c r="P228" s="3"/>
      <c r="Q228" s="3"/>
    </row>
    <row r="229" spans="15:17" ht="14.25" x14ac:dyDescent="0.15">
      <c r="O229" s="3"/>
      <c r="P229" s="3"/>
      <c r="Q229" s="3"/>
    </row>
    <row r="230" spans="15:17" ht="14.25" x14ac:dyDescent="0.15">
      <c r="O230" s="3"/>
      <c r="P230" s="3"/>
      <c r="Q230" s="3"/>
    </row>
    <row r="231" spans="15:17" ht="14.25" x14ac:dyDescent="0.15">
      <c r="O231" s="3"/>
      <c r="P231" s="3"/>
      <c r="Q231" s="3"/>
    </row>
    <row r="232" spans="15:17" ht="14.25" x14ac:dyDescent="0.15">
      <c r="O232" s="3"/>
      <c r="P232" s="3"/>
      <c r="Q232" s="3"/>
    </row>
    <row r="233" spans="15:17" ht="14.25" x14ac:dyDescent="0.15">
      <c r="O233" s="3"/>
      <c r="P233" s="3"/>
      <c r="Q233" s="3"/>
    </row>
    <row r="234" spans="15:17" ht="14.25" x14ac:dyDescent="0.15">
      <c r="O234" s="3"/>
      <c r="P234" s="3"/>
      <c r="Q234" s="3"/>
    </row>
    <row r="235" spans="15:17" ht="14.25" x14ac:dyDescent="0.15">
      <c r="O235" s="3"/>
      <c r="P235" s="3"/>
      <c r="Q235" s="3"/>
    </row>
    <row r="236" spans="15:17" ht="14.25" x14ac:dyDescent="0.15">
      <c r="O236" s="3"/>
      <c r="P236" s="3"/>
      <c r="Q236" s="3"/>
    </row>
    <row r="237" spans="15:17" ht="14.25" x14ac:dyDescent="0.15">
      <c r="O237" s="3"/>
      <c r="P237" s="3"/>
      <c r="Q237" s="3"/>
    </row>
    <row r="238" spans="15:17" ht="14.25" x14ac:dyDescent="0.15">
      <c r="O238" s="3"/>
      <c r="P238" s="3"/>
      <c r="Q238" s="3"/>
    </row>
    <row r="239" spans="15:17" ht="14.25" x14ac:dyDescent="0.15">
      <c r="O239" s="3"/>
      <c r="P239" s="3"/>
      <c r="Q239" s="3"/>
    </row>
    <row r="240" spans="15:17" ht="14.25" x14ac:dyDescent="0.15">
      <c r="O240" s="3"/>
      <c r="P240" s="3"/>
      <c r="Q240" s="3"/>
    </row>
    <row r="241" spans="15:17" ht="14.25" x14ac:dyDescent="0.15">
      <c r="O241" s="3"/>
      <c r="P241" s="3"/>
      <c r="Q241" s="3"/>
    </row>
    <row r="242" spans="15:17" ht="14.25" x14ac:dyDescent="0.15">
      <c r="O242" s="3"/>
      <c r="P242" s="3"/>
      <c r="Q242" s="3"/>
    </row>
    <row r="267" spans="15:17" ht="14.25" x14ac:dyDescent="0.15">
      <c r="O267" s="3"/>
      <c r="P267" s="3"/>
      <c r="Q267" s="3"/>
    </row>
    <row r="268" spans="15:17" ht="14.25" x14ac:dyDescent="0.15">
      <c r="O268" s="3"/>
      <c r="P268" s="3"/>
      <c r="Q268" s="3"/>
    </row>
    <row r="269" spans="15:17" ht="14.25" x14ac:dyDescent="0.15">
      <c r="O269" s="3"/>
      <c r="P269" s="3"/>
      <c r="Q269" s="3"/>
    </row>
    <row r="270" spans="15:17" ht="14.25" x14ac:dyDescent="0.15">
      <c r="O270" s="3"/>
      <c r="P270" s="3"/>
      <c r="Q270" s="3"/>
    </row>
    <row r="271" spans="15:17" ht="14.25" x14ac:dyDescent="0.15">
      <c r="O271" s="3"/>
      <c r="P271" s="3"/>
      <c r="Q271" s="3"/>
    </row>
    <row r="272" spans="15:17" ht="14.25" x14ac:dyDescent="0.15">
      <c r="O272" s="3"/>
      <c r="P272" s="3"/>
      <c r="Q272" s="3"/>
    </row>
    <row r="280" spans="15:17" ht="14.25" x14ac:dyDescent="0.15">
      <c r="O280" s="3"/>
      <c r="P280" s="3"/>
      <c r="Q280" s="3"/>
    </row>
    <row r="281" spans="15:17" ht="14.25" x14ac:dyDescent="0.15">
      <c r="O281" s="3"/>
      <c r="P281" s="3"/>
      <c r="Q281" s="3"/>
    </row>
    <row r="282" spans="15:17" ht="14.25" x14ac:dyDescent="0.15">
      <c r="O282" s="3"/>
      <c r="P282" s="3"/>
      <c r="Q282" s="3"/>
    </row>
    <row r="283" spans="15:17" ht="14.25" x14ac:dyDescent="0.15">
      <c r="O283" s="3"/>
      <c r="P283" s="3"/>
      <c r="Q283" s="3"/>
    </row>
    <row r="284" spans="15:17" ht="14.25" x14ac:dyDescent="0.15">
      <c r="O284" s="3"/>
      <c r="P284" s="3"/>
      <c r="Q284" s="3"/>
    </row>
    <row r="285" spans="15:17" ht="14.25" x14ac:dyDescent="0.15">
      <c r="O285" s="3"/>
      <c r="P285" s="3"/>
      <c r="Q285" s="3"/>
    </row>
    <row r="286" spans="15:17" ht="14.25" x14ac:dyDescent="0.15">
      <c r="O286" s="3"/>
      <c r="P286" s="3"/>
      <c r="Q286" s="3"/>
    </row>
    <row r="287" spans="15:17" ht="14.25" x14ac:dyDescent="0.15">
      <c r="O287" s="3"/>
      <c r="P287" s="3"/>
      <c r="Q287" s="3"/>
    </row>
    <row r="288" spans="15:17" ht="14.25" x14ac:dyDescent="0.15">
      <c r="O288" s="3"/>
      <c r="P288" s="3"/>
      <c r="Q288" s="3"/>
    </row>
    <row r="289" spans="15:17" ht="14.25" x14ac:dyDescent="0.15">
      <c r="O289" s="3"/>
      <c r="P289" s="3"/>
      <c r="Q289" s="3"/>
    </row>
    <row r="290" spans="15:17" ht="14.25" x14ac:dyDescent="0.15">
      <c r="O290" s="3"/>
      <c r="P290" s="3"/>
      <c r="Q290" s="3"/>
    </row>
    <row r="291" spans="15:17" ht="14.25" x14ac:dyDescent="0.15">
      <c r="O291" s="3"/>
      <c r="P291" s="3"/>
      <c r="Q291" s="3"/>
    </row>
    <row r="292" spans="15:17" ht="14.25" x14ac:dyDescent="0.15">
      <c r="O292" s="3"/>
      <c r="P292" s="3"/>
      <c r="Q292" s="3"/>
    </row>
    <row r="293" spans="15:17" ht="14.25" x14ac:dyDescent="0.15">
      <c r="O293" s="3"/>
      <c r="P293" s="3"/>
      <c r="Q293" s="3"/>
    </row>
    <row r="294" spans="15:17" ht="14.25" x14ac:dyDescent="0.15">
      <c r="O294" s="3"/>
      <c r="P294" s="3"/>
      <c r="Q294" s="3"/>
    </row>
    <row r="295" spans="15:17" ht="14.25" x14ac:dyDescent="0.15">
      <c r="O295" s="3"/>
      <c r="P295" s="3"/>
      <c r="Q295" s="3"/>
    </row>
    <row r="296" spans="15:17" ht="14.25" x14ac:dyDescent="0.15">
      <c r="O296" s="3"/>
      <c r="P296" s="3"/>
      <c r="Q296" s="3"/>
    </row>
    <row r="297" spans="15:17" ht="14.25" x14ac:dyDescent="0.15">
      <c r="O297" s="3"/>
      <c r="P297" s="3"/>
      <c r="Q297" s="3"/>
    </row>
    <row r="298" spans="15:17" ht="14.25" x14ac:dyDescent="0.15">
      <c r="O298" s="3"/>
      <c r="P298" s="3"/>
      <c r="Q298" s="3"/>
    </row>
    <row r="299" spans="15:17" ht="14.25" x14ac:dyDescent="0.15">
      <c r="O299" s="3"/>
      <c r="P299" s="3"/>
      <c r="Q299" s="3"/>
    </row>
    <row r="300" spans="15:17" ht="14.25" x14ac:dyDescent="0.15">
      <c r="O300" s="3"/>
      <c r="P300" s="3"/>
      <c r="Q300" s="3"/>
    </row>
    <row r="301" spans="15:17" ht="14.25" x14ac:dyDescent="0.15">
      <c r="O301" s="3"/>
      <c r="P301" s="3"/>
      <c r="Q301" s="3"/>
    </row>
    <row r="302" spans="15:17" ht="14.25" x14ac:dyDescent="0.15">
      <c r="O302" s="3"/>
      <c r="P302" s="3"/>
      <c r="Q302" s="3"/>
    </row>
    <row r="303" spans="15:17" ht="14.25" x14ac:dyDescent="0.15">
      <c r="O303" s="3"/>
      <c r="P303" s="3"/>
      <c r="Q303" s="3"/>
    </row>
    <row r="304" spans="15:17" ht="14.25" x14ac:dyDescent="0.15">
      <c r="O304" s="3"/>
      <c r="P304" s="3"/>
      <c r="Q304" s="3"/>
    </row>
    <row r="305" spans="15:17" ht="14.25" x14ac:dyDescent="0.15">
      <c r="O305" s="3"/>
      <c r="P305" s="3"/>
      <c r="Q305" s="3"/>
    </row>
    <row r="306" spans="15:17" ht="14.25" x14ac:dyDescent="0.15">
      <c r="O306" s="3"/>
      <c r="P306" s="3"/>
      <c r="Q306" s="3"/>
    </row>
    <row r="331" spans="15:17" ht="14.25" x14ac:dyDescent="0.15">
      <c r="O331" s="3"/>
      <c r="P331" s="3"/>
      <c r="Q331" s="3"/>
    </row>
    <row r="332" spans="15:17" ht="14.25" x14ac:dyDescent="0.15">
      <c r="O332" s="3"/>
      <c r="P332" s="3"/>
      <c r="Q332" s="3"/>
    </row>
    <row r="333" spans="15:17" ht="14.25" x14ac:dyDescent="0.15">
      <c r="O333" s="3"/>
      <c r="P333" s="3"/>
      <c r="Q333" s="3"/>
    </row>
    <row r="334" spans="15:17" ht="14.25" x14ac:dyDescent="0.15">
      <c r="O334" s="3"/>
      <c r="P334" s="3"/>
      <c r="Q334" s="3"/>
    </row>
    <row r="335" spans="15:17" ht="14.25" x14ac:dyDescent="0.15">
      <c r="O335" s="3"/>
      <c r="P335" s="3"/>
      <c r="Q335" s="3"/>
    </row>
    <row r="336" spans="15:17" ht="14.25" x14ac:dyDescent="0.15">
      <c r="O336" s="3"/>
      <c r="P336" s="3"/>
      <c r="Q336" s="3"/>
    </row>
    <row r="340" spans="15:17" ht="14.25" x14ac:dyDescent="0.15">
      <c r="O340" s="3"/>
      <c r="P340" s="3"/>
      <c r="Q340" s="3"/>
    </row>
    <row r="341" spans="15:17" ht="14.25" x14ac:dyDescent="0.15">
      <c r="O341" s="3"/>
      <c r="P341" s="3"/>
      <c r="Q341" s="3"/>
    </row>
    <row r="342" spans="15:17" ht="14.25" x14ac:dyDescent="0.15">
      <c r="O342" s="3"/>
      <c r="P342" s="3"/>
      <c r="Q342" s="3"/>
    </row>
    <row r="343" spans="15:17" ht="14.25" x14ac:dyDescent="0.15">
      <c r="O343" s="3"/>
      <c r="P343" s="3"/>
      <c r="Q343" s="3"/>
    </row>
    <row r="344" spans="15:17" ht="14.25" x14ac:dyDescent="0.15">
      <c r="O344" s="3"/>
      <c r="P344" s="3"/>
      <c r="Q344" s="3"/>
    </row>
    <row r="345" spans="15:17" ht="14.25" x14ac:dyDescent="0.15">
      <c r="O345" s="3"/>
      <c r="P345" s="3"/>
      <c r="Q345" s="3"/>
    </row>
    <row r="346" spans="15:17" ht="14.25" x14ac:dyDescent="0.15">
      <c r="O346" s="3"/>
      <c r="P346" s="3"/>
      <c r="Q346" s="3"/>
    </row>
    <row r="347" spans="15:17" ht="14.25" x14ac:dyDescent="0.15">
      <c r="O347" s="3"/>
      <c r="P347" s="3"/>
      <c r="Q347" s="3"/>
    </row>
    <row r="348" spans="15:17" ht="14.25" x14ac:dyDescent="0.15">
      <c r="O348" s="3"/>
      <c r="P348" s="3"/>
      <c r="Q348" s="3"/>
    </row>
    <row r="349" spans="15:17" ht="14.25" x14ac:dyDescent="0.15">
      <c r="O349" s="3"/>
      <c r="P349" s="3"/>
      <c r="Q349" s="3"/>
    </row>
    <row r="350" spans="15:17" ht="14.25" x14ac:dyDescent="0.15">
      <c r="O350" s="3"/>
      <c r="P350" s="3"/>
      <c r="Q350" s="3"/>
    </row>
    <row r="351" spans="15:17" ht="14.25" x14ac:dyDescent="0.15">
      <c r="O351" s="3"/>
      <c r="P351" s="3"/>
      <c r="Q351" s="3"/>
    </row>
    <row r="352" spans="15:17" ht="14.25" x14ac:dyDescent="0.15">
      <c r="O352" s="3"/>
      <c r="P352" s="3"/>
      <c r="Q352" s="3"/>
    </row>
    <row r="353" spans="15:17" ht="14.25" x14ac:dyDescent="0.15">
      <c r="O353" s="3"/>
      <c r="P353" s="3"/>
      <c r="Q353" s="3"/>
    </row>
    <row r="354" spans="15:17" ht="14.25" x14ac:dyDescent="0.15">
      <c r="O354" s="3"/>
      <c r="P354" s="3"/>
      <c r="Q354" s="3"/>
    </row>
    <row r="355" spans="15:17" ht="14.25" x14ac:dyDescent="0.15">
      <c r="O355" s="3"/>
      <c r="P355" s="3"/>
      <c r="Q355" s="3"/>
    </row>
    <row r="356" spans="15:17" ht="14.25" x14ac:dyDescent="0.15">
      <c r="O356" s="3"/>
      <c r="P356" s="3"/>
      <c r="Q356" s="3"/>
    </row>
    <row r="357" spans="15:17" ht="14.25" x14ac:dyDescent="0.15">
      <c r="O357" s="3"/>
      <c r="P357" s="3"/>
      <c r="Q357" s="3"/>
    </row>
    <row r="358" spans="15:17" ht="14.25" x14ac:dyDescent="0.15">
      <c r="O358" s="3"/>
      <c r="P358" s="3"/>
      <c r="Q358" s="3"/>
    </row>
    <row r="359" spans="15:17" ht="14.25" x14ac:dyDescent="0.15">
      <c r="O359" s="3"/>
      <c r="P359" s="3"/>
      <c r="Q359" s="3"/>
    </row>
    <row r="360" spans="15:17" ht="14.25" x14ac:dyDescent="0.15">
      <c r="O360" s="3"/>
      <c r="P360" s="3"/>
      <c r="Q360" s="3"/>
    </row>
    <row r="361" spans="15:17" ht="14.25" x14ac:dyDescent="0.15">
      <c r="O361" s="3"/>
      <c r="P361" s="3"/>
      <c r="Q361" s="3"/>
    </row>
    <row r="362" spans="15:17" ht="14.25" x14ac:dyDescent="0.15">
      <c r="O362" s="3"/>
      <c r="P362" s="3"/>
      <c r="Q362" s="3"/>
    </row>
    <row r="363" spans="15:17" ht="14.25" x14ac:dyDescent="0.15">
      <c r="O363" s="3"/>
      <c r="P363" s="3"/>
      <c r="Q363" s="3"/>
    </row>
    <row r="364" spans="15:17" ht="14.25" x14ac:dyDescent="0.15">
      <c r="O364" s="3"/>
      <c r="P364" s="3"/>
      <c r="Q364" s="3"/>
    </row>
    <row r="365" spans="15:17" ht="14.25" x14ac:dyDescent="0.15">
      <c r="O365" s="3"/>
      <c r="P365" s="3"/>
      <c r="Q365" s="3"/>
    </row>
    <row r="366" spans="15:17" ht="14.25" x14ac:dyDescent="0.15">
      <c r="O366" s="3"/>
      <c r="P366" s="3"/>
      <c r="Q366" s="3"/>
    </row>
    <row r="390" spans="15:17" ht="14.25" x14ac:dyDescent="0.15">
      <c r="O390" s="3"/>
      <c r="P390" s="3"/>
      <c r="Q390" s="3"/>
    </row>
    <row r="391" spans="15:17" ht="14.25" x14ac:dyDescent="0.15">
      <c r="O391" s="3"/>
      <c r="P391" s="3"/>
      <c r="Q391" s="3"/>
    </row>
    <row r="392" spans="15:17" ht="14.25" x14ac:dyDescent="0.15">
      <c r="O392" s="3"/>
      <c r="P392" s="3"/>
      <c r="Q392" s="3"/>
    </row>
    <row r="393" spans="15:17" ht="14.25" x14ac:dyDescent="0.15">
      <c r="O393" s="3"/>
      <c r="P393" s="3"/>
      <c r="Q393" s="3"/>
    </row>
    <row r="394" spans="15:17" ht="14.25" x14ac:dyDescent="0.15">
      <c r="O394" s="3"/>
      <c r="P394" s="3"/>
      <c r="Q394" s="3"/>
    </row>
    <row r="395" spans="15:17" ht="14.25" x14ac:dyDescent="0.15">
      <c r="O395" s="3"/>
      <c r="P395" s="3"/>
      <c r="Q395" s="3"/>
    </row>
    <row r="407" spans="15:17" ht="14.25" x14ac:dyDescent="0.15">
      <c r="O407" s="3"/>
      <c r="P407" s="3"/>
      <c r="Q407" s="3"/>
    </row>
    <row r="408" spans="15:17" ht="14.25" x14ac:dyDescent="0.15">
      <c r="O408" s="3"/>
      <c r="P408" s="3"/>
      <c r="Q408" s="3"/>
    </row>
    <row r="409" spans="15:17" ht="14.25" x14ac:dyDescent="0.15">
      <c r="O409" s="3"/>
      <c r="P409" s="3"/>
      <c r="Q409" s="3"/>
    </row>
    <row r="410" spans="15:17" ht="14.25" x14ac:dyDescent="0.15">
      <c r="O410" s="3"/>
      <c r="P410" s="3"/>
      <c r="Q410" s="3"/>
    </row>
    <row r="411" spans="15:17" ht="14.25" x14ac:dyDescent="0.15">
      <c r="O411" s="3"/>
      <c r="P411" s="3"/>
      <c r="Q411" s="3"/>
    </row>
    <row r="412" spans="15:17" ht="14.25" x14ac:dyDescent="0.15">
      <c r="O412" s="3"/>
      <c r="P412" s="3"/>
      <c r="Q412" s="3"/>
    </row>
    <row r="413" spans="15:17" ht="14.25" x14ac:dyDescent="0.15">
      <c r="O413" s="3"/>
      <c r="P413" s="3"/>
      <c r="Q413" s="3"/>
    </row>
    <row r="414" spans="15:17" ht="14.25" x14ac:dyDescent="0.15">
      <c r="O414" s="3"/>
      <c r="P414" s="3"/>
      <c r="Q414" s="3"/>
    </row>
    <row r="415" spans="15:17" ht="14.25" x14ac:dyDescent="0.15">
      <c r="O415" s="3"/>
      <c r="P415" s="3"/>
      <c r="Q415" s="3"/>
    </row>
    <row r="416" spans="15:17" ht="14.25" x14ac:dyDescent="0.15">
      <c r="O416" s="3"/>
      <c r="P416" s="3"/>
      <c r="Q416" s="3"/>
    </row>
    <row r="417" spans="15:17" ht="14.25" x14ac:dyDescent="0.15">
      <c r="O417" s="3"/>
      <c r="P417" s="3"/>
      <c r="Q417" s="3"/>
    </row>
    <row r="418" spans="15:17" ht="14.25" x14ac:dyDescent="0.15">
      <c r="O418" s="3"/>
      <c r="P418" s="3"/>
      <c r="Q418" s="3"/>
    </row>
    <row r="419" spans="15:17" ht="14.25" x14ac:dyDescent="0.15">
      <c r="O419" s="3"/>
      <c r="P419" s="3"/>
      <c r="Q419" s="3"/>
    </row>
    <row r="420" spans="15:17" ht="14.25" x14ac:dyDescent="0.15">
      <c r="O420" s="3"/>
      <c r="P420" s="3"/>
      <c r="Q420" s="3"/>
    </row>
    <row r="421" spans="15:17" ht="14.25" x14ac:dyDescent="0.15">
      <c r="O421" s="3"/>
      <c r="P421" s="3"/>
      <c r="Q421" s="3"/>
    </row>
    <row r="422" spans="15:17" ht="14.25" x14ac:dyDescent="0.15">
      <c r="O422" s="3"/>
      <c r="P422" s="3"/>
      <c r="Q422" s="3"/>
    </row>
    <row r="423" spans="15:17" ht="14.25" x14ac:dyDescent="0.15">
      <c r="O423" s="3"/>
      <c r="P423" s="3"/>
      <c r="Q423" s="3"/>
    </row>
    <row r="424" spans="15:17" ht="14.25" x14ac:dyDescent="0.15">
      <c r="O424" s="3"/>
      <c r="P424" s="3"/>
      <c r="Q424" s="3"/>
    </row>
    <row r="425" spans="15:17" ht="14.25" x14ac:dyDescent="0.15">
      <c r="O425" s="3"/>
      <c r="P425" s="3"/>
      <c r="Q425" s="3"/>
    </row>
    <row r="426" spans="15:17" ht="14.25" x14ac:dyDescent="0.15">
      <c r="O426" s="3"/>
      <c r="P426" s="3"/>
      <c r="Q426" s="3"/>
    </row>
    <row r="427" spans="15:17" ht="14.25" x14ac:dyDescent="0.15">
      <c r="O427" s="3"/>
      <c r="P427" s="3"/>
      <c r="Q427" s="3"/>
    </row>
    <row r="428" spans="15:17" ht="14.25" x14ac:dyDescent="0.15">
      <c r="O428" s="3"/>
      <c r="P428" s="3"/>
      <c r="Q428" s="3"/>
    </row>
    <row r="429" spans="15:17" ht="14.25" x14ac:dyDescent="0.15">
      <c r="O429" s="3"/>
      <c r="P429" s="3"/>
      <c r="Q429" s="3"/>
    </row>
    <row r="430" spans="15:17" ht="14.25" x14ac:dyDescent="0.15">
      <c r="O430" s="3"/>
      <c r="P430" s="3"/>
      <c r="Q430" s="3"/>
    </row>
    <row r="431" spans="15:17" ht="14.25" x14ac:dyDescent="0.15">
      <c r="O431" s="3"/>
      <c r="P431" s="3"/>
      <c r="Q431" s="3"/>
    </row>
    <row r="456" spans="15:17" ht="14.25" x14ac:dyDescent="0.15">
      <c r="O456" s="3"/>
      <c r="P456" s="3"/>
      <c r="Q456" s="3"/>
    </row>
    <row r="457" spans="15:17" ht="14.25" x14ac:dyDescent="0.15">
      <c r="O457" s="3"/>
      <c r="P457" s="3"/>
      <c r="Q457" s="3"/>
    </row>
    <row r="458" spans="15:17" ht="14.25" x14ac:dyDescent="0.15">
      <c r="O458" s="3"/>
      <c r="P458" s="3"/>
      <c r="Q458" s="3"/>
    </row>
    <row r="459" spans="15:17" ht="14.25" x14ac:dyDescent="0.15">
      <c r="O459" s="3"/>
      <c r="P459" s="3"/>
      <c r="Q459" s="3"/>
    </row>
    <row r="460" spans="15:17" ht="14.25" x14ac:dyDescent="0.15">
      <c r="O460" s="3"/>
      <c r="P460" s="3"/>
      <c r="Q460" s="3"/>
    </row>
    <row r="461" spans="15:17" ht="14.25" x14ac:dyDescent="0.15">
      <c r="O461" s="3"/>
      <c r="P461" s="3"/>
      <c r="Q461" s="3"/>
    </row>
    <row r="469" spans="15:17" ht="14.25" x14ac:dyDescent="0.15">
      <c r="O469" s="3"/>
      <c r="P469" s="3"/>
      <c r="Q469" s="3"/>
    </row>
    <row r="470" spans="15:17" ht="14.25" x14ac:dyDescent="0.15">
      <c r="O470" s="3"/>
      <c r="P470" s="3"/>
      <c r="Q470" s="3"/>
    </row>
    <row r="471" spans="15:17" ht="14.25" x14ac:dyDescent="0.15">
      <c r="O471" s="3"/>
      <c r="P471" s="3"/>
      <c r="Q471" s="3"/>
    </row>
    <row r="472" spans="15:17" ht="14.25" x14ac:dyDescent="0.15">
      <c r="O472" s="3"/>
      <c r="P472" s="3"/>
      <c r="Q472" s="3"/>
    </row>
    <row r="473" spans="15:17" ht="14.25" x14ac:dyDescent="0.15">
      <c r="O473" s="3"/>
      <c r="P473" s="3"/>
      <c r="Q473" s="3"/>
    </row>
    <row r="474" spans="15:17" ht="14.25" x14ac:dyDescent="0.15">
      <c r="O474" s="3"/>
      <c r="P474" s="3"/>
      <c r="Q474" s="3"/>
    </row>
    <row r="475" spans="15:17" ht="14.25" x14ac:dyDescent="0.15">
      <c r="O475" s="3"/>
      <c r="P475" s="3"/>
      <c r="Q475" s="3"/>
    </row>
    <row r="476" spans="15:17" ht="14.25" x14ac:dyDescent="0.15">
      <c r="O476" s="3"/>
      <c r="P476" s="3"/>
      <c r="Q476" s="3"/>
    </row>
    <row r="477" spans="15:17" ht="14.25" x14ac:dyDescent="0.15">
      <c r="O477" s="3"/>
      <c r="P477" s="3"/>
      <c r="Q477" s="3"/>
    </row>
    <row r="478" spans="15:17" ht="14.25" x14ac:dyDescent="0.15">
      <c r="O478" s="3"/>
      <c r="P478" s="3"/>
      <c r="Q478" s="3"/>
    </row>
    <row r="479" spans="15:17" ht="14.25" x14ac:dyDescent="0.15">
      <c r="O479" s="3"/>
      <c r="P479" s="3"/>
      <c r="Q479" s="3"/>
    </row>
    <row r="480" spans="15:17" ht="14.25" x14ac:dyDescent="0.15">
      <c r="O480" s="3"/>
      <c r="P480" s="3"/>
      <c r="Q480" s="3"/>
    </row>
    <row r="481" spans="15:17" ht="14.25" x14ac:dyDescent="0.15">
      <c r="O481" s="3"/>
      <c r="P481" s="3"/>
      <c r="Q481" s="3"/>
    </row>
    <row r="482" spans="15:17" ht="14.25" x14ac:dyDescent="0.15">
      <c r="O482" s="3"/>
      <c r="P482" s="3"/>
      <c r="Q482" s="3"/>
    </row>
    <row r="483" spans="15:17" ht="14.25" x14ac:dyDescent="0.15">
      <c r="O483" s="3"/>
      <c r="P483" s="3"/>
      <c r="Q483" s="3"/>
    </row>
    <row r="484" spans="15:17" ht="14.25" x14ac:dyDescent="0.15">
      <c r="O484" s="3"/>
      <c r="P484" s="3"/>
      <c r="Q484" s="3"/>
    </row>
    <row r="485" spans="15:17" ht="14.25" x14ac:dyDescent="0.15">
      <c r="O485" s="3"/>
      <c r="P485" s="3"/>
      <c r="Q485" s="3"/>
    </row>
    <row r="486" spans="15:17" ht="14.25" x14ac:dyDescent="0.15">
      <c r="O486" s="3"/>
      <c r="P486" s="3"/>
      <c r="Q486" s="3"/>
    </row>
    <row r="487" spans="15:17" ht="14.25" x14ac:dyDescent="0.15">
      <c r="O487" s="3"/>
      <c r="P487" s="3"/>
      <c r="Q487" s="3"/>
    </row>
    <row r="488" spans="15:17" ht="14.25" x14ac:dyDescent="0.15">
      <c r="O488" s="3"/>
      <c r="P488" s="3"/>
      <c r="Q488" s="3"/>
    </row>
    <row r="489" spans="15:17" ht="14.25" x14ac:dyDescent="0.15">
      <c r="O489" s="3"/>
      <c r="P489" s="3"/>
      <c r="Q489" s="3"/>
    </row>
    <row r="490" spans="15:17" ht="14.25" x14ac:dyDescent="0.15">
      <c r="O490" s="3"/>
      <c r="P490" s="3"/>
      <c r="Q490" s="3"/>
    </row>
    <row r="491" spans="15:17" ht="14.25" x14ac:dyDescent="0.15">
      <c r="O491" s="3"/>
      <c r="P491" s="3"/>
      <c r="Q491" s="3"/>
    </row>
    <row r="492" spans="15:17" ht="14.25" x14ac:dyDescent="0.15">
      <c r="O492" s="3"/>
      <c r="P492" s="3"/>
      <c r="Q492" s="3"/>
    </row>
    <row r="493" spans="15:17" ht="14.25" x14ac:dyDescent="0.15">
      <c r="O493" s="3"/>
      <c r="P493" s="3"/>
      <c r="Q493" s="3"/>
    </row>
    <row r="518" spans="15:17" ht="14.25" x14ac:dyDescent="0.15">
      <c r="O518" s="3"/>
      <c r="P518" s="3"/>
      <c r="Q518" s="3"/>
    </row>
    <row r="519" spans="15:17" ht="14.25" x14ac:dyDescent="0.15">
      <c r="O519" s="3"/>
      <c r="P519" s="3"/>
      <c r="Q519" s="3"/>
    </row>
    <row r="520" spans="15:17" ht="14.25" x14ac:dyDescent="0.15">
      <c r="O520" s="3"/>
      <c r="P520" s="3"/>
      <c r="Q520" s="3"/>
    </row>
    <row r="521" spans="15:17" ht="14.25" x14ac:dyDescent="0.15">
      <c r="O521" s="3"/>
      <c r="P521" s="3"/>
      <c r="Q521" s="3"/>
    </row>
    <row r="522" spans="15:17" ht="14.25" x14ac:dyDescent="0.15">
      <c r="O522" s="3"/>
      <c r="P522" s="3"/>
      <c r="Q522" s="3"/>
    </row>
    <row r="523" spans="15:17" ht="14.25" x14ac:dyDescent="0.15">
      <c r="O523" s="3"/>
      <c r="P523" s="3"/>
      <c r="Q523" s="3"/>
    </row>
    <row r="527" spans="15:17" ht="14.25" x14ac:dyDescent="0.15">
      <c r="O527" s="3"/>
      <c r="P527" s="3"/>
      <c r="Q527" s="3"/>
    </row>
    <row r="528" spans="15:17" ht="14.25" x14ac:dyDescent="0.15">
      <c r="O528" s="3"/>
      <c r="P528" s="3"/>
      <c r="Q528" s="3"/>
    </row>
    <row r="529" spans="15:17" ht="14.25" x14ac:dyDescent="0.15">
      <c r="O529" s="3"/>
      <c r="P529" s="3"/>
      <c r="Q529" s="3"/>
    </row>
    <row r="530" spans="15:17" ht="14.25" x14ac:dyDescent="0.15">
      <c r="O530" s="3"/>
      <c r="P530" s="3"/>
      <c r="Q530" s="3"/>
    </row>
    <row r="531" spans="15:17" ht="14.25" x14ac:dyDescent="0.15">
      <c r="O531" s="3"/>
      <c r="P531" s="3"/>
      <c r="Q531" s="3"/>
    </row>
    <row r="532" spans="15:17" ht="14.25" x14ac:dyDescent="0.15">
      <c r="O532" s="3"/>
      <c r="P532" s="3"/>
      <c r="Q532" s="3"/>
    </row>
    <row r="533" spans="15:17" ht="14.25" x14ac:dyDescent="0.15">
      <c r="O533" s="3"/>
      <c r="P533" s="3"/>
      <c r="Q533" s="3"/>
    </row>
    <row r="534" spans="15:17" ht="14.25" x14ac:dyDescent="0.15">
      <c r="O534" s="3"/>
      <c r="P534" s="3"/>
      <c r="Q534" s="3"/>
    </row>
    <row r="535" spans="15:17" ht="14.25" x14ac:dyDescent="0.15">
      <c r="O535" s="3"/>
      <c r="P535" s="3"/>
      <c r="Q535" s="3"/>
    </row>
    <row r="536" spans="15:17" ht="14.25" x14ac:dyDescent="0.15">
      <c r="O536" s="3"/>
      <c r="P536" s="3"/>
      <c r="Q536" s="3"/>
    </row>
    <row r="537" spans="15:17" ht="14.25" x14ac:dyDescent="0.15">
      <c r="O537" s="3"/>
      <c r="P537" s="3"/>
      <c r="Q537" s="3"/>
    </row>
    <row r="538" spans="15:17" ht="14.25" x14ac:dyDescent="0.15">
      <c r="O538" s="3"/>
      <c r="P538" s="3"/>
      <c r="Q538" s="3"/>
    </row>
    <row r="539" spans="15:17" ht="14.25" x14ac:dyDescent="0.15">
      <c r="O539" s="3"/>
      <c r="P539" s="3"/>
      <c r="Q539" s="3"/>
    </row>
    <row r="540" spans="15:17" ht="14.25" x14ac:dyDescent="0.15">
      <c r="O540" s="3"/>
      <c r="P540" s="3"/>
      <c r="Q540" s="3"/>
    </row>
    <row r="541" spans="15:17" ht="14.25" x14ac:dyDescent="0.15">
      <c r="O541" s="3"/>
      <c r="P541" s="3"/>
      <c r="Q541" s="3"/>
    </row>
    <row r="542" spans="15:17" ht="14.25" x14ac:dyDescent="0.15">
      <c r="O542" s="3"/>
      <c r="P542" s="3"/>
      <c r="Q542" s="3"/>
    </row>
    <row r="543" spans="15:17" ht="14.25" x14ac:dyDescent="0.15">
      <c r="O543" s="3"/>
      <c r="P543" s="3"/>
      <c r="Q543" s="3"/>
    </row>
    <row r="544" spans="15:17" ht="14.25" x14ac:dyDescent="0.15">
      <c r="O544" s="3"/>
      <c r="P544" s="3"/>
      <c r="Q544" s="3"/>
    </row>
    <row r="545" spans="15:17" ht="14.25" x14ac:dyDescent="0.15">
      <c r="O545" s="3"/>
      <c r="P545" s="3"/>
      <c r="Q545" s="3"/>
    </row>
    <row r="546" spans="15:17" ht="14.25" x14ac:dyDescent="0.15">
      <c r="O546" s="3"/>
      <c r="P546" s="3"/>
      <c r="Q546" s="3"/>
    </row>
    <row r="547" spans="15:17" ht="14.25" x14ac:dyDescent="0.15">
      <c r="O547" s="3"/>
      <c r="P547" s="3"/>
      <c r="Q547" s="3"/>
    </row>
    <row r="548" spans="15:17" ht="14.25" x14ac:dyDescent="0.15">
      <c r="O548" s="3"/>
      <c r="P548" s="3"/>
      <c r="Q548" s="3"/>
    </row>
    <row r="549" spans="15:17" ht="14.25" x14ac:dyDescent="0.15">
      <c r="O549" s="3"/>
      <c r="P549" s="3"/>
      <c r="Q549" s="3"/>
    </row>
    <row r="550" spans="15:17" ht="14.25" x14ac:dyDescent="0.15">
      <c r="O550" s="3"/>
      <c r="P550" s="3"/>
      <c r="Q550" s="3"/>
    </row>
    <row r="551" spans="15:17" ht="14.25" x14ac:dyDescent="0.15">
      <c r="O551" s="3"/>
      <c r="P551" s="3"/>
      <c r="Q551" s="3"/>
    </row>
    <row r="575" spans="15:17" ht="14.25" x14ac:dyDescent="0.15">
      <c r="O575" s="3"/>
      <c r="P575" s="3"/>
      <c r="Q575" s="3"/>
    </row>
    <row r="576" spans="15:17" ht="14.25" x14ac:dyDescent="0.15">
      <c r="O576" s="3"/>
      <c r="P576" s="3"/>
      <c r="Q576" s="3"/>
    </row>
    <row r="577" spans="15:17" ht="14.25" x14ac:dyDescent="0.15">
      <c r="O577" s="3"/>
      <c r="P577" s="3"/>
      <c r="Q577" s="3"/>
    </row>
    <row r="578" spans="15:17" ht="14.25" x14ac:dyDescent="0.15">
      <c r="O578" s="3"/>
      <c r="P578" s="3"/>
      <c r="Q578" s="3"/>
    </row>
    <row r="579" spans="15:17" ht="14.25" x14ac:dyDescent="0.15">
      <c r="O579" s="3"/>
      <c r="P579" s="3"/>
      <c r="Q579" s="3"/>
    </row>
    <row r="580" spans="15:17" ht="14.25" x14ac:dyDescent="0.15">
      <c r="O580" s="3"/>
      <c r="P580" s="3"/>
      <c r="Q580" s="3"/>
    </row>
    <row r="592" spans="15:17" ht="14.25" x14ac:dyDescent="0.15">
      <c r="O592" s="3"/>
      <c r="P592" s="3"/>
      <c r="Q592" s="3"/>
    </row>
    <row r="593" spans="15:17" ht="14.25" x14ac:dyDescent="0.15">
      <c r="O593" s="3"/>
      <c r="P593" s="3"/>
      <c r="Q593" s="3"/>
    </row>
    <row r="594" spans="15:17" ht="14.25" x14ac:dyDescent="0.15">
      <c r="O594" s="3"/>
      <c r="P594" s="3"/>
      <c r="Q594" s="3"/>
    </row>
    <row r="595" spans="15:17" ht="14.25" x14ac:dyDescent="0.15">
      <c r="O595" s="3"/>
      <c r="P595" s="3"/>
      <c r="Q595" s="3"/>
    </row>
    <row r="596" spans="15:17" ht="14.25" x14ac:dyDescent="0.15">
      <c r="O596" s="3"/>
      <c r="P596" s="3"/>
      <c r="Q596" s="3"/>
    </row>
    <row r="597" spans="15:17" ht="14.25" x14ac:dyDescent="0.15">
      <c r="O597" s="3"/>
      <c r="P597" s="3"/>
      <c r="Q597" s="3"/>
    </row>
    <row r="598" spans="15:17" ht="14.25" x14ac:dyDescent="0.15">
      <c r="O598" s="3"/>
      <c r="P598" s="3"/>
      <c r="Q598" s="3"/>
    </row>
    <row r="599" spans="15:17" ht="14.25" x14ac:dyDescent="0.15">
      <c r="O599" s="3"/>
      <c r="P599" s="3"/>
      <c r="Q599" s="3"/>
    </row>
    <row r="600" spans="15:17" ht="14.25" x14ac:dyDescent="0.15">
      <c r="O600" s="3"/>
      <c r="P600" s="3"/>
      <c r="Q600" s="3"/>
    </row>
    <row r="601" spans="15:17" ht="14.25" x14ac:dyDescent="0.15">
      <c r="O601" s="3"/>
      <c r="P601" s="3"/>
      <c r="Q601" s="3"/>
    </row>
    <row r="602" spans="15:17" ht="14.25" x14ac:dyDescent="0.15">
      <c r="O602" s="3"/>
      <c r="P602" s="3"/>
      <c r="Q602" s="3"/>
    </row>
    <row r="603" spans="15:17" ht="14.25" x14ac:dyDescent="0.15">
      <c r="O603" s="3"/>
      <c r="P603" s="3"/>
      <c r="Q603" s="3"/>
    </row>
    <row r="604" spans="15:17" ht="14.25" x14ac:dyDescent="0.15">
      <c r="O604" s="3"/>
      <c r="P604" s="3"/>
      <c r="Q604" s="3"/>
    </row>
    <row r="605" spans="15:17" ht="14.25" x14ac:dyDescent="0.15">
      <c r="O605" s="3"/>
      <c r="P605" s="3"/>
      <c r="Q605" s="3"/>
    </row>
    <row r="606" spans="15:17" ht="14.25" x14ac:dyDescent="0.15">
      <c r="O606" s="3"/>
      <c r="P606" s="3"/>
      <c r="Q606" s="3"/>
    </row>
    <row r="607" spans="15:17" ht="14.25" x14ac:dyDescent="0.15">
      <c r="O607" s="3"/>
      <c r="P607" s="3"/>
      <c r="Q607" s="3"/>
    </row>
    <row r="608" spans="15:17" ht="14.25" x14ac:dyDescent="0.15">
      <c r="O608" s="3"/>
      <c r="P608" s="3"/>
      <c r="Q608" s="3"/>
    </row>
    <row r="609" spans="15:17" ht="14.25" x14ac:dyDescent="0.15">
      <c r="O609" s="3"/>
      <c r="P609" s="3"/>
      <c r="Q609" s="3"/>
    </row>
    <row r="610" spans="15:17" ht="14.25" x14ac:dyDescent="0.15">
      <c r="O610" s="3"/>
      <c r="P610" s="3"/>
      <c r="Q610" s="3"/>
    </row>
    <row r="611" spans="15:17" ht="14.25" x14ac:dyDescent="0.15">
      <c r="O611" s="3"/>
      <c r="P611" s="3"/>
      <c r="Q611" s="3"/>
    </row>
    <row r="612" spans="15:17" ht="14.25" x14ac:dyDescent="0.15">
      <c r="O612" s="3"/>
      <c r="P612" s="3"/>
      <c r="Q612" s="3"/>
    </row>
    <row r="613" spans="15:17" ht="14.25" x14ac:dyDescent="0.15">
      <c r="O613" s="3"/>
      <c r="P613" s="3"/>
      <c r="Q613" s="3"/>
    </row>
    <row r="614" spans="15:17" ht="14.25" x14ac:dyDescent="0.15">
      <c r="O614" s="3"/>
      <c r="P614" s="3"/>
      <c r="Q614" s="3"/>
    </row>
    <row r="639" spans="15:17" ht="14.25" x14ac:dyDescent="0.15">
      <c r="O639" s="3"/>
      <c r="P639" s="3"/>
      <c r="Q639" s="3"/>
    </row>
    <row r="640" spans="15:17" ht="14.25" x14ac:dyDescent="0.15">
      <c r="O640" s="3"/>
      <c r="P640" s="3"/>
      <c r="Q640" s="3"/>
    </row>
    <row r="641" spans="15:17" ht="14.25" x14ac:dyDescent="0.15">
      <c r="O641" s="3"/>
      <c r="P641" s="3"/>
      <c r="Q641" s="3"/>
    </row>
    <row r="642" spans="15:17" ht="14.25" x14ac:dyDescent="0.15">
      <c r="O642" s="3"/>
      <c r="P642" s="3"/>
      <c r="Q642" s="3"/>
    </row>
    <row r="643" spans="15:17" ht="14.25" x14ac:dyDescent="0.15">
      <c r="O643" s="3"/>
      <c r="P643" s="3"/>
      <c r="Q643" s="3"/>
    </row>
    <row r="644" spans="15:17" ht="14.25" x14ac:dyDescent="0.15">
      <c r="O644" s="3"/>
      <c r="P644" s="3"/>
      <c r="Q644" s="3"/>
    </row>
    <row r="652" spans="15:17" ht="14.25" x14ac:dyDescent="0.15">
      <c r="O652" s="3"/>
      <c r="P652" s="3"/>
      <c r="Q652" s="3"/>
    </row>
    <row r="653" spans="15:17" ht="14.25" x14ac:dyDescent="0.15">
      <c r="O653" s="3"/>
      <c r="P653" s="3"/>
      <c r="Q653" s="3"/>
    </row>
    <row r="654" spans="15:17" ht="14.25" x14ac:dyDescent="0.15">
      <c r="O654" s="3"/>
      <c r="P654" s="3"/>
      <c r="Q654" s="3"/>
    </row>
    <row r="655" spans="15:17" ht="14.25" x14ac:dyDescent="0.15">
      <c r="O655" s="3"/>
      <c r="P655" s="3"/>
      <c r="Q655" s="3"/>
    </row>
    <row r="656" spans="15:17" ht="14.25" x14ac:dyDescent="0.15">
      <c r="O656" s="3"/>
      <c r="P656" s="3"/>
      <c r="Q656" s="3"/>
    </row>
    <row r="657" spans="15:17" ht="14.25" x14ac:dyDescent="0.15">
      <c r="O657" s="3"/>
      <c r="P657" s="3"/>
      <c r="Q657" s="3"/>
    </row>
    <row r="658" spans="15:17" ht="14.25" x14ac:dyDescent="0.15">
      <c r="O658" s="3"/>
      <c r="P658" s="3"/>
      <c r="Q658" s="3"/>
    </row>
    <row r="659" spans="15:17" ht="14.25" x14ac:dyDescent="0.15">
      <c r="O659" s="3"/>
      <c r="P659" s="3"/>
      <c r="Q659" s="3"/>
    </row>
    <row r="660" spans="15:17" ht="14.25" x14ac:dyDescent="0.15">
      <c r="O660" s="3"/>
      <c r="P660" s="3"/>
      <c r="Q660" s="3"/>
    </row>
    <row r="661" spans="15:17" ht="14.25" x14ac:dyDescent="0.15">
      <c r="O661" s="3"/>
      <c r="P661" s="3"/>
      <c r="Q661" s="3"/>
    </row>
    <row r="662" spans="15:17" ht="14.25" x14ac:dyDescent="0.15">
      <c r="O662" s="3"/>
      <c r="P662" s="3"/>
      <c r="Q662" s="3"/>
    </row>
    <row r="663" spans="15:17" ht="14.25" x14ac:dyDescent="0.15">
      <c r="O663" s="3"/>
      <c r="P663" s="3"/>
      <c r="Q663" s="3"/>
    </row>
    <row r="664" spans="15:17" ht="14.25" x14ac:dyDescent="0.15">
      <c r="O664" s="3"/>
      <c r="P664" s="3"/>
      <c r="Q664" s="3"/>
    </row>
    <row r="665" spans="15:17" ht="14.25" x14ac:dyDescent="0.15">
      <c r="O665" s="3"/>
      <c r="P665" s="3"/>
      <c r="Q665" s="3"/>
    </row>
    <row r="666" spans="15:17" ht="14.25" x14ac:dyDescent="0.15">
      <c r="O666" s="3"/>
      <c r="P666" s="3"/>
      <c r="Q666" s="3"/>
    </row>
    <row r="667" spans="15:17" ht="14.25" x14ac:dyDescent="0.15">
      <c r="O667" s="3"/>
      <c r="P667" s="3"/>
      <c r="Q667" s="3"/>
    </row>
    <row r="668" spans="15:17" ht="14.25" x14ac:dyDescent="0.15">
      <c r="O668" s="3"/>
      <c r="P668" s="3"/>
      <c r="Q668" s="3"/>
    </row>
    <row r="669" spans="15:17" ht="14.25" x14ac:dyDescent="0.15">
      <c r="O669" s="3"/>
      <c r="P669" s="3"/>
      <c r="Q669" s="3"/>
    </row>
    <row r="670" spans="15:17" ht="14.25" x14ac:dyDescent="0.15">
      <c r="O670" s="3"/>
      <c r="P670" s="3"/>
      <c r="Q670" s="3"/>
    </row>
    <row r="671" spans="15:17" ht="14.25" x14ac:dyDescent="0.15">
      <c r="O671" s="3"/>
      <c r="P671" s="3"/>
      <c r="Q671" s="3"/>
    </row>
    <row r="672" spans="15:17" ht="14.25" x14ac:dyDescent="0.15">
      <c r="O672" s="3"/>
      <c r="P672" s="3"/>
      <c r="Q672" s="3"/>
    </row>
    <row r="673" spans="15:17" ht="14.25" x14ac:dyDescent="0.15">
      <c r="O673" s="3"/>
      <c r="P673" s="3"/>
      <c r="Q673" s="3"/>
    </row>
    <row r="674" spans="15:17" ht="14.25" x14ac:dyDescent="0.15">
      <c r="O674" s="3"/>
      <c r="P674" s="3"/>
      <c r="Q674" s="3"/>
    </row>
    <row r="699" spans="15:17" ht="14.25" x14ac:dyDescent="0.15">
      <c r="O699" s="3"/>
      <c r="P699" s="3"/>
      <c r="Q699" s="3"/>
    </row>
    <row r="700" spans="15:17" ht="14.25" x14ac:dyDescent="0.15">
      <c r="O700" s="3"/>
      <c r="P700" s="3"/>
      <c r="Q700" s="3"/>
    </row>
    <row r="701" spans="15:17" ht="14.25" x14ac:dyDescent="0.15">
      <c r="O701" s="3"/>
      <c r="P701" s="3"/>
      <c r="Q701" s="3"/>
    </row>
    <row r="702" spans="15:17" ht="14.25" x14ac:dyDescent="0.15">
      <c r="O702" s="3"/>
      <c r="P702" s="3"/>
      <c r="Q702" s="3"/>
    </row>
    <row r="703" spans="15:17" ht="14.25" x14ac:dyDescent="0.15">
      <c r="O703" s="3"/>
      <c r="P703" s="3"/>
      <c r="Q703" s="3"/>
    </row>
    <row r="704" spans="15:17" ht="14.25" x14ac:dyDescent="0.15">
      <c r="O704" s="3"/>
      <c r="P704" s="3"/>
      <c r="Q704" s="3"/>
    </row>
    <row r="708" spans="15:17" ht="14.25" x14ac:dyDescent="0.15">
      <c r="O708" s="3"/>
      <c r="P708" s="3"/>
      <c r="Q708" s="3"/>
    </row>
    <row r="709" spans="15:17" ht="14.25" x14ac:dyDescent="0.15">
      <c r="O709" s="3"/>
      <c r="P709" s="3"/>
      <c r="Q709" s="3"/>
    </row>
    <row r="710" spans="15:17" ht="14.25" x14ac:dyDescent="0.15">
      <c r="O710" s="3"/>
      <c r="P710" s="3"/>
      <c r="Q710" s="3"/>
    </row>
    <row r="711" spans="15:17" ht="14.25" x14ac:dyDescent="0.15">
      <c r="O711" s="3"/>
      <c r="P711" s="3"/>
      <c r="Q711" s="3"/>
    </row>
    <row r="712" spans="15:17" ht="14.25" x14ac:dyDescent="0.15">
      <c r="O712" s="3"/>
      <c r="P712" s="3"/>
      <c r="Q712" s="3"/>
    </row>
    <row r="713" spans="15:17" ht="14.25" x14ac:dyDescent="0.15">
      <c r="O713" s="3"/>
      <c r="P713" s="3"/>
      <c r="Q713" s="3"/>
    </row>
    <row r="714" spans="15:17" ht="14.25" x14ac:dyDescent="0.15">
      <c r="O714" s="3"/>
      <c r="P714" s="3"/>
      <c r="Q714" s="3"/>
    </row>
    <row r="715" spans="15:17" ht="14.25" x14ac:dyDescent="0.15">
      <c r="O715" s="3"/>
      <c r="P715" s="3"/>
      <c r="Q715" s="3"/>
    </row>
    <row r="716" spans="15:17" ht="14.25" x14ac:dyDescent="0.15">
      <c r="O716" s="3"/>
      <c r="P716" s="3"/>
      <c r="Q716" s="3"/>
    </row>
    <row r="717" spans="15:17" ht="14.25" x14ac:dyDescent="0.15">
      <c r="O717" s="3"/>
      <c r="P717" s="3"/>
      <c r="Q717" s="3"/>
    </row>
    <row r="718" spans="15:17" ht="14.25" x14ac:dyDescent="0.15">
      <c r="O718" s="3"/>
      <c r="P718" s="3"/>
      <c r="Q718" s="3"/>
    </row>
    <row r="719" spans="15:17" ht="14.25" x14ac:dyDescent="0.15">
      <c r="O719" s="3"/>
      <c r="P719" s="3"/>
      <c r="Q719" s="3"/>
    </row>
    <row r="720" spans="15:17" ht="14.25" x14ac:dyDescent="0.15">
      <c r="O720" s="3"/>
      <c r="P720" s="3"/>
      <c r="Q720" s="3"/>
    </row>
    <row r="721" spans="15:17" ht="14.25" x14ac:dyDescent="0.15">
      <c r="O721" s="3"/>
      <c r="P721" s="3"/>
      <c r="Q721" s="3"/>
    </row>
    <row r="722" spans="15:17" ht="14.25" x14ac:dyDescent="0.15">
      <c r="O722" s="3"/>
      <c r="P722" s="3"/>
      <c r="Q722" s="3"/>
    </row>
    <row r="723" spans="15:17" ht="14.25" x14ac:dyDescent="0.15">
      <c r="O723" s="3"/>
      <c r="P723" s="3"/>
      <c r="Q723" s="3"/>
    </row>
    <row r="724" spans="15:17" ht="14.25" x14ac:dyDescent="0.15">
      <c r="O724" s="3"/>
      <c r="P724" s="3"/>
      <c r="Q724" s="3"/>
    </row>
    <row r="725" spans="15:17" ht="14.25" x14ac:dyDescent="0.15">
      <c r="O725" s="3"/>
      <c r="P725" s="3"/>
      <c r="Q725" s="3"/>
    </row>
    <row r="726" spans="15:17" ht="14.25" x14ac:dyDescent="0.15">
      <c r="O726" s="3"/>
      <c r="P726" s="3"/>
      <c r="Q726" s="3"/>
    </row>
    <row r="727" spans="15:17" ht="14.25" x14ac:dyDescent="0.15">
      <c r="O727" s="3"/>
      <c r="P727" s="3"/>
      <c r="Q727" s="3"/>
    </row>
    <row r="728" spans="15:17" ht="14.25" x14ac:dyDescent="0.15">
      <c r="O728" s="3"/>
      <c r="P728" s="3"/>
      <c r="Q728" s="3"/>
    </row>
    <row r="729" spans="15:17" ht="14.25" x14ac:dyDescent="0.15">
      <c r="O729" s="3"/>
      <c r="P729" s="3"/>
      <c r="Q729" s="3"/>
    </row>
    <row r="730" spans="15:17" ht="14.25" x14ac:dyDescent="0.15">
      <c r="O730" s="3"/>
      <c r="P730" s="3"/>
      <c r="Q730" s="3"/>
    </row>
  </sheetData>
  <sheetProtection password="DAF9" sheet="1" objects="1" scenarios="1"/>
  <mergeCells count="26">
    <mergeCell ref="K8:N8"/>
    <mergeCell ref="C5:F6"/>
    <mergeCell ref="K5:N6"/>
    <mergeCell ref="G5:J6"/>
    <mergeCell ref="B18:F30"/>
    <mergeCell ref="G18:N30"/>
    <mergeCell ref="B12:C12"/>
    <mergeCell ref="B13:C13"/>
    <mergeCell ref="B14:C14"/>
    <mergeCell ref="B15:C15"/>
    <mergeCell ref="T30:U30"/>
    <mergeCell ref="P5:P32"/>
    <mergeCell ref="C2:I3"/>
    <mergeCell ref="R21:R22"/>
    <mergeCell ref="S21:V21"/>
    <mergeCell ref="S22:V22"/>
    <mergeCell ref="S18:V18"/>
    <mergeCell ref="S19:V19"/>
    <mergeCell ref="R18:R19"/>
    <mergeCell ref="D9:I9"/>
    <mergeCell ref="J9:N9"/>
    <mergeCell ref="B11:C11"/>
    <mergeCell ref="B9:C9"/>
    <mergeCell ref="A5:B6"/>
    <mergeCell ref="B8:H8"/>
    <mergeCell ref="I8:J8"/>
  </mergeCells>
  <phoneticPr fontId="1"/>
  <conditionalFormatting sqref="G5:N6">
    <cfRule type="containsBlanks" dxfId="3" priority="1">
      <formula>LEN(TRIM(G5))=0</formula>
    </cfRule>
  </conditionalFormatting>
  <conditionalFormatting sqref="S11:X15">
    <cfRule type="containsBlanks" dxfId="2" priority="2">
      <formula>LEN(TRIM(S11))=0</formula>
    </cfRule>
  </conditionalFormatting>
  <dataValidations count="2">
    <dataValidation type="list" allowBlank="1" showInputMessage="1" showErrorMessage="1" sqref="G5:J6" xr:uid="{00000000-0002-0000-0A00-000000000000}">
      <formula1>$S$18:$S$19</formula1>
    </dataValidation>
    <dataValidation type="list" allowBlank="1" showInputMessage="1" showErrorMessage="1" sqref="K5:N6" xr:uid="{00000000-0002-0000-0A00-000001000000}">
      <formula1>$S$21:$S$22</formula1>
    </dataValidation>
  </dataValidations>
  <printOptions horizontalCentered="1"/>
  <pageMargins left="0.59055118110236227" right="0.59055118110236227" top="0.74803149606299213" bottom="0.74803149606299213" header="0.31496062992125984" footer="0.31496062992125984"/>
  <pageSetup paperSize="9" scale="84" orientation="portrait" horizontalDpi="0"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730"/>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5" max="15" width="7.875" customWidth="1"/>
    <col min="16" max="16" width="5.125" customWidth="1"/>
  </cols>
  <sheetData>
    <row r="1" spans="1:24" ht="23.25" thickBot="1" x14ac:dyDescent="0.2">
      <c r="A1" s="84"/>
      <c r="B1" s="84"/>
      <c r="C1" s="84"/>
      <c r="D1" s="84"/>
      <c r="E1" s="84"/>
      <c r="F1" s="84"/>
      <c r="G1" s="66"/>
      <c r="H1" s="84"/>
      <c r="I1" s="84"/>
      <c r="J1" s="84"/>
      <c r="K1" s="84"/>
      <c r="L1" s="84"/>
      <c r="M1" s="84"/>
      <c r="N1" s="3"/>
    </row>
    <row r="2" spans="1:24" ht="22.5" x14ac:dyDescent="0.15">
      <c r="A2" s="84"/>
      <c r="B2" s="84"/>
      <c r="C2" s="580" t="s">
        <v>200</v>
      </c>
      <c r="D2" s="580"/>
      <c r="E2" s="580"/>
      <c r="F2" s="580"/>
      <c r="G2" s="580"/>
      <c r="H2" s="84"/>
      <c r="I2" s="84"/>
      <c r="J2" s="84"/>
      <c r="K2" s="84"/>
      <c r="L2" s="84"/>
      <c r="M2" s="84"/>
      <c r="N2" s="3"/>
      <c r="S2" s="54" t="s">
        <v>120</v>
      </c>
      <c r="T2" s="55"/>
      <c r="U2" s="55"/>
      <c r="V2" s="55"/>
      <c r="W2" s="55"/>
      <c r="X2" s="56"/>
    </row>
    <row r="3" spans="1:24" ht="22.5" x14ac:dyDescent="0.15">
      <c r="A3" s="84"/>
      <c r="B3" s="84"/>
      <c r="C3" s="580"/>
      <c r="D3" s="580"/>
      <c r="E3" s="580"/>
      <c r="F3" s="580"/>
      <c r="G3" s="580"/>
      <c r="H3" s="84"/>
      <c r="I3" s="84"/>
      <c r="J3" s="84"/>
      <c r="K3" s="84"/>
      <c r="L3" s="84"/>
      <c r="M3" s="84"/>
      <c r="N3" s="3"/>
      <c r="S3" s="57" t="s">
        <v>121</v>
      </c>
      <c r="T3" s="58"/>
      <c r="U3" s="58"/>
      <c r="V3" s="58"/>
      <c r="W3" s="58"/>
      <c r="X3" s="59"/>
    </row>
    <row r="4" spans="1:24" ht="20.25" customHeight="1" thickBot="1" x14ac:dyDescent="0.2">
      <c r="A4" s="92"/>
      <c r="B4" s="92"/>
      <c r="C4" s="92"/>
      <c r="D4" s="92"/>
      <c r="E4" s="92"/>
      <c r="F4" s="92"/>
      <c r="G4" s="92"/>
      <c r="H4" s="92"/>
      <c r="I4" s="92"/>
      <c r="J4" s="92"/>
      <c r="K4" s="92"/>
      <c r="L4" s="92"/>
      <c r="M4" s="92"/>
      <c r="N4" s="92"/>
      <c r="S4" s="57" t="s">
        <v>156</v>
      </c>
      <c r="T4" s="71"/>
      <c r="U4" s="71"/>
      <c r="V4" s="71"/>
      <c r="W4" s="71"/>
      <c r="X4" s="72"/>
    </row>
    <row r="5" spans="1:24" ht="15" customHeight="1" thickTop="1" x14ac:dyDescent="0.15">
      <c r="A5" s="539" t="s">
        <v>163</v>
      </c>
      <c r="B5" s="539"/>
      <c r="C5" s="554" t="str">
        <f>IF(①参加確認書!$E$17="","",+①参加確認書!$E$17)</f>
        <v/>
      </c>
      <c r="D5" s="554"/>
      <c r="E5" s="554"/>
      <c r="F5" s="554"/>
      <c r="G5" s="612"/>
      <c r="H5" s="612"/>
      <c r="I5" s="612"/>
      <c r="J5" s="612"/>
      <c r="K5" s="610"/>
      <c r="L5" s="610"/>
      <c r="M5" s="610"/>
      <c r="N5" s="610"/>
      <c r="O5" s="3"/>
      <c r="P5" s="546" t="s">
        <v>173</v>
      </c>
      <c r="R5" s="3"/>
      <c r="S5" s="57"/>
      <c r="T5" s="71"/>
      <c r="U5" s="71"/>
      <c r="V5" s="71"/>
      <c r="W5" s="71"/>
      <c r="X5" s="72"/>
    </row>
    <row r="6" spans="1:24" ht="15" customHeight="1" thickBot="1" x14ac:dyDescent="0.2">
      <c r="A6" s="540"/>
      <c r="B6" s="540"/>
      <c r="C6" s="555"/>
      <c r="D6" s="555"/>
      <c r="E6" s="555"/>
      <c r="F6" s="555"/>
      <c r="G6" s="613"/>
      <c r="H6" s="613"/>
      <c r="I6" s="613"/>
      <c r="J6" s="613"/>
      <c r="K6" s="611"/>
      <c r="L6" s="611"/>
      <c r="M6" s="611"/>
      <c r="N6" s="611"/>
      <c r="O6" s="3"/>
      <c r="P6" s="547"/>
      <c r="R6" s="3"/>
      <c r="S6" s="57" t="s">
        <v>157</v>
      </c>
      <c r="T6" s="58"/>
      <c r="U6" s="58"/>
      <c r="V6" s="58"/>
      <c r="W6" s="58"/>
      <c r="X6" s="59"/>
    </row>
    <row r="7" spans="1:24" ht="6.75" customHeight="1" thickTop="1" thickBot="1" x14ac:dyDescent="0.2">
      <c r="A7" s="18"/>
      <c r="B7" s="18"/>
      <c r="C7" s="19"/>
      <c r="D7" s="19"/>
      <c r="E7" s="19"/>
      <c r="F7" s="19"/>
      <c r="G7" s="19"/>
      <c r="H7" s="19"/>
      <c r="I7" s="19"/>
      <c r="J7" s="20"/>
      <c r="K7" s="20"/>
      <c r="L7" s="20"/>
      <c r="M7" s="20"/>
      <c r="N7" s="20"/>
      <c r="O7" s="3"/>
      <c r="P7" s="547"/>
      <c r="R7" s="3"/>
      <c r="S7" s="60"/>
      <c r="T7" s="61"/>
      <c r="U7" s="61"/>
      <c r="V7" s="61"/>
      <c r="W7" s="61"/>
      <c r="X7" s="62"/>
    </row>
    <row r="8" spans="1:24" ht="32.25" customHeight="1" thickTop="1" x14ac:dyDescent="0.25">
      <c r="A8" s="16"/>
      <c r="B8" s="561" t="str">
        <f>IF(①参加確認書!$E$19="","",+①参加確認書!$E$19)</f>
        <v/>
      </c>
      <c r="C8" s="561"/>
      <c r="D8" s="561"/>
      <c r="E8" s="561"/>
      <c r="F8" s="561"/>
      <c r="G8" s="561"/>
      <c r="H8" s="561"/>
      <c r="I8" s="562" t="str">
        <f>IF(K8="","",+"指導者：")</f>
        <v/>
      </c>
      <c r="J8" s="562"/>
      <c r="K8" s="563" t="str">
        <f>IF(①参加確認書!$D$44="","",+①参加確認書!$D$44)</f>
        <v/>
      </c>
      <c r="L8" s="563"/>
      <c r="M8" s="563"/>
      <c r="N8" s="563"/>
      <c r="O8" s="3"/>
      <c r="P8" s="547"/>
    </row>
    <row r="9" spans="1:24" ht="18" x14ac:dyDescent="0.15">
      <c r="A9" s="3"/>
      <c r="B9" s="564" t="s">
        <v>40</v>
      </c>
      <c r="C9" s="564"/>
      <c r="D9" s="609" t="str">
        <f>IF(①参加確認書!$D$46="","",+①参加確認書!$D$46)</f>
        <v/>
      </c>
      <c r="E9" s="609"/>
      <c r="F9" s="609"/>
      <c r="G9" s="609"/>
      <c r="H9" s="609"/>
      <c r="I9" s="609"/>
      <c r="J9" s="609"/>
      <c r="K9" s="609"/>
      <c r="L9" s="609"/>
      <c r="M9" s="609"/>
      <c r="N9" s="609"/>
      <c r="O9" s="3"/>
      <c r="P9" s="547"/>
      <c r="R9" s="63" t="s">
        <v>131</v>
      </c>
      <c r="S9" s="64"/>
      <c r="T9" s="64"/>
      <c r="U9" s="64"/>
      <c r="V9" s="64"/>
      <c r="W9" s="64"/>
    </row>
    <row r="10" spans="1:24" ht="9.75" customHeight="1" x14ac:dyDescent="0.15">
      <c r="A10" s="3"/>
      <c r="B10" s="7"/>
      <c r="C10" s="3"/>
      <c r="D10" s="21"/>
      <c r="E10" s="21"/>
      <c r="F10" s="21"/>
      <c r="G10" s="21"/>
      <c r="H10" s="21"/>
      <c r="I10" s="21"/>
      <c r="J10" s="21"/>
      <c r="K10" s="21"/>
      <c r="L10" s="21"/>
      <c r="M10" s="21"/>
      <c r="N10" s="21"/>
      <c r="O10" s="3"/>
      <c r="P10" s="547"/>
    </row>
    <row r="11" spans="1:24" ht="24.75" customHeight="1" x14ac:dyDescent="0.15">
      <c r="A11" s="3"/>
      <c r="B11" s="565" t="str">
        <f>IF(R11="","",+VLOOKUP(R11,リスト!$G$3:$I$74,2))</f>
        <v/>
      </c>
      <c r="C11" s="565"/>
      <c r="D11" s="25" t="str">
        <f>IF(R11="","",+VLOOKUP(R11,リスト!$G$3:$I$74,3))</f>
        <v/>
      </c>
      <c r="E11" s="23" t="str">
        <f>IF(S11="","",+VLOOKUP(S11,リスト!$G$3:$I$74,2))</f>
        <v/>
      </c>
      <c r="F11" s="24" t="str">
        <f>IF(S11="","",+VLOOKUP(S11,リスト!$G$3:$I$74,3))</f>
        <v/>
      </c>
      <c r="G11" s="23" t="str">
        <f>IF(T11="","",+VLOOKUP(T11,リスト!$G$3:$I$74,2))</f>
        <v/>
      </c>
      <c r="H11" s="26" t="str">
        <f>IF(T11="","",+VLOOKUP(T11,リスト!$G$3:$I$74,3))</f>
        <v/>
      </c>
      <c r="I11" s="23" t="str">
        <f>IF(U11="","",+VLOOKUP(U11,リスト!$G$3:$I$74,2))</f>
        <v/>
      </c>
      <c r="J11" s="26" t="str">
        <f>IF(U11="","",+VLOOKUP(U11,リスト!$G$3:$I$74,3))</f>
        <v/>
      </c>
      <c r="K11" s="23" t="str">
        <f>IF(V11="","",+VLOOKUP(V11,リスト!$G$3:$I$74,2))</f>
        <v/>
      </c>
      <c r="L11" s="26" t="str">
        <f>IF(V11="","",+VLOOKUP(V11,リスト!$G$3:$I$74,3))</f>
        <v/>
      </c>
      <c r="M11" s="23" t="str">
        <f>IF(W11="","",+VLOOKUP(W11,リスト!$G$3:$I$74,2))</f>
        <v/>
      </c>
      <c r="N11" s="26" t="str">
        <f>IF(W11="","",+VLOOKUP(W11,リスト!$G$3:$I$74,3))</f>
        <v/>
      </c>
      <c r="P11" s="547"/>
      <c r="Q11" s="65" t="s">
        <v>122</v>
      </c>
      <c r="R11" s="77"/>
      <c r="S11" s="77"/>
      <c r="T11" s="77"/>
      <c r="U11" s="77"/>
      <c r="V11" s="77"/>
      <c r="W11" s="77"/>
    </row>
    <row r="12" spans="1:24" ht="24.75" customHeight="1" x14ac:dyDescent="0.15">
      <c r="A12" s="3"/>
      <c r="B12" s="565" t="str">
        <f>IF(R12="","",+VLOOKUP(R12,リスト!$G$3:$I$74,2))</f>
        <v/>
      </c>
      <c r="C12" s="565"/>
      <c r="D12" s="25" t="str">
        <f>IF(R12="","",+VLOOKUP(R12,リスト!$G$3:$I$74,3))</f>
        <v/>
      </c>
      <c r="E12" s="23" t="str">
        <f>IF(S12="","",+VLOOKUP(S12,リスト!$G$3:$I$74,2))</f>
        <v/>
      </c>
      <c r="F12" s="24" t="str">
        <f>IF(S12="","",+VLOOKUP(S12,リスト!$G$3:$I$74,3))</f>
        <v/>
      </c>
      <c r="G12" s="23" t="str">
        <f>IF(T12="","",+VLOOKUP(T12,リスト!$G$3:$I$74,2))</f>
        <v/>
      </c>
      <c r="H12" s="26" t="str">
        <f>IF(T12="","",+VLOOKUP(T12,リスト!$G$3:$I$74,3))</f>
        <v/>
      </c>
      <c r="I12" s="23" t="str">
        <f>IF(U12="","",+VLOOKUP(U12,リスト!$G$3:$I$74,2))</f>
        <v/>
      </c>
      <c r="J12" s="26" t="str">
        <f>IF(U12="","",+VLOOKUP(U12,リスト!$G$3:$I$74,3))</f>
        <v/>
      </c>
      <c r="K12" s="23" t="str">
        <f>IF(V12="","",+VLOOKUP(V12,リスト!$G$3:$I$74,2))</f>
        <v/>
      </c>
      <c r="L12" s="26" t="str">
        <f>IF(V12="","",+VLOOKUP(V12,リスト!$G$3:$I$74,3))</f>
        <v/>
      </c>
      <c r="M12" s="23" t="str">
        <f>IF(W12="","",+VLOOKUP(W12,リスト!$G$3:$I$74,2))</f>
        <v/>
      </c>
      <c r="N12" s="26" t="str">
        <f>IF(W12="","",+VLOOKUP(W12,リスト!$G$3:$I$74,3))</f>
        <v/>
      </c>
      <c r="P12" s="547"/>
      <c r="Q12" s="65" t="s">
        <v>123</v>
      </c>
      <c r="R12" s="77"/>
      <c r="S12" s="77"/>
      <c r="T12" s="77"/>
      <c r="U12" s="77"/>
      <c r="V12" s="77"/>
      <c r="W12" s="77"/>
    </row>
    <row r="13" spans="1:24" ht="24.75" customHeight="1" x14ac:dyDescent="0.15">
      <c r="A13" s="3"/>
      <c r="B13" s="565" t="str">
        <f>IF(R13="","",+VLOOKUP(R13,リスト!$G$3:$I$74,2))</f>
        <v/>
      </c>
      <c r="C13" s="565"/>
      <c r="D13" s="25" t="str">
        <f>IF(R13="","",+VLOOKUP(R13,リスト!$G$3:$I$74,3))</f>
        <v/>
      </c>
      <c r="E13" s="23" t="str">
        <f>IF(S13="","",+VLOOKUP(S13,リスト!$G$3:$I$74,2))</f>
        <v/>
      </c>
      <c r="F13" s="24" t="str">
        <f>IF(S13="","",+VLOOKUP(S13,リスト!$G$3:$I$74,3))</f>
        <v/>
      </c>
      <c r="G13" s="23" t="str">
        <f>IF(T13="","",+VLOOKUP(T13,リスト!$G$3:$I$74,2))</f>
        <v/>
      </c>
      <c r="H13" s="26" t="str">
        <f>IF(T13="","",+VLOOKUP(T13,リスト!$G$3:$I$74,3))</f>
        <v/>
      </c>
      <c r="I13" s="23" t="str">
        <f>IF(U13="","",+VLOOKUP(U13,リスト!$G$3:$I$74,2))</f>
        <v/>
      </c>
      <c r="J13" s="26" t="str">
        <f>IF(U13="","",+VLOOKUP(U13,リスト!$G$3:$I$74,3))</f>
        <v/>
      </c>
      <c r="K13" s="23" t="str">
        <f>IF(V13="","",+VLOOKUP(V13,リスト!$G$3:$I$74,2))</f>
        <v/>
      </c>
      <c r="L13" s="26" t="str">
        <f>IF(V13="","",+VLOOKUP(V13,リスト!$G$3:$I$74,3))</f>
        <v/>
      </c>
      <c r="M13" s="23" t="str">
        <f>IF(W13="","",+VLOOKUP(W13,リスト!$G$3:$I$74,2))</f>
        <v/>
      </c>
      <c r="N13" s="26" t="str">
        <f>IF(W13="","",+VLOOKUP(W13,リスト!$G$3:$I$74,3))</f>
        <v/>
      </c>
      <c r="P13" s="547"/>
      <c r="Q13" s="65" t="s">
        <v>124</v>
      </c>
      <c r="R13" s="77"/>
      <c r="S13" s="77"/>
      <c r="T13" s="77"/>
      <c r="U13" s="77"/>
      <c r="V13" s="77"/>
      <c r="W13" s="77"/>
    </row>
    <row r="14" spans="1:24" ht="24.75" customHeight="1" x14ac:dyDescent="0.15">
      <c r="A14" s="3"/>
      <c r="B14" s="565" t="str">
        <f>IF(R14="","",+VLOOKUP(R14,リスト!$G$3:$I$74,2))</f>
        <v/>
      </c>
      <c r="C14" s="565"/>
      <c r="D14" s="25" t="str">
        <f>IF(R14="","",+VLOOKUP(R14,リスト!$G$3:$I$74,3))</f>
        <v/>
      </c>
      <c r="E14" s="23" t="str">
        <f>IF(S14="","",+VLOOKUP(S14,リスト!$G$3:$I$74,2))</f>
        <v/>
      </c>
      <c r="F14" s="24" t="str">
        <f>IF(S14="","",+VLOOKUP(S14,リスト!$G$3:$I$74,3))</f>
        <v/>
      </c>
      <c r="G14" s="23" t="str">
        <f>IF(T14="","",+VLOOKUP(T14,リスト!$G$3:$I$74,2))</f>
        <v/>
      </c>
      <c r="H14" s="26" t="str">
        <f>IF(T14="","",+VLOOKUP(T14,リスト!$G$3:$I$74,3))</f>
        <v/>
      </c>
      <c r="I14" s="23" t="str">
        <f>IF(U14="","",+VLOOKUP(U14,リスト!$G$3:$I$74,2))</f>
        <v/>
      </c>
      <c r="J14" s="26" t="str">
        <f>IF(U14="","",+VLOOKUP(U14,リスト!$G$3:$I$74,3))</f>
        <v/>
      </c>
      <c r="K14" s="23" t="str">
        <f>IF(V14="","",+VLOOKUP(V14,リスト!$G$3:$I$74,2))</f>
        <v/>
      </c>
      <c r="L14" s="26" t="str">
        <f>IF(V14="","",+VLOOKUP(V14,リスト!$G$3:$I$74,3))</f>
        <v/>
      </c>
      <c r="M14" s="23" t="str">
        <f>IF(W14="","",+VLOOKUP(W14,リスト!$G$3:$I$74,2))</f>
        <v/>
      </c>
      <c r="N14" s="26" t="str">
        <f>IF(W14="","",+VLOOKUP(W14,リスト!$G$3:$I$74,3))</f>
        <v/>
      </c>
      <c r="P14" s="547"/>
      <c r="Q14" s="65" t="s">
        <v>125</v>
      </c>
      <c r="R14" s="77"/>
      <c r="S14" s="77"/>
      <c r="T14" s="77"/>
      <c r="U14" s="77"/>
      <c r="V14" s="77"/>
      <c r="W14" s="77"/>
    </row>
    <row r="15" spans="1:24" ht="24.75" customHeight="1" x14ac:dyDescent="0.15">
      <c r="A15" s="3"/>
      <c r="B15" s="565" t="str">
        <f>IF(R15="","",+VLOOKUP(R15,リスト!$G$3:$I$74,2))</f>
        <v/>
      </c>
      <c r="C15" s="565"/>
      <c r="D15" s="25" t="str">
        <f>IF(R15="","",+VLOOKUP(R15,リスト!$G$3:$I$74,3))</f>
        <v/>
      </c>
      <c r="E15" s="23" t="str">
        <f>IF(S15="","",+VLOOKUP(S15,リスト!$G$3:$I$74,2))</f>
        <v/>
      </c>
      <c r="F15" s="24" t="str">
        <f>IF(S15="","",+VLOOKUP(S15,リスト!$G$3:$I$74,3))</f>
        <v/>
      </c>
      <c r="G15" s="23" t="str">
        <f>IF(T15="","",+VLOOKUP(T15,リスト!$G$3:$I$74,2))</f>
        <v/>
      </c>
      <c r="H15" s="26" t="str">
        <f>IF(T15="","",+VLOOKUP(T15,リスト!$G$3:$I$74,3))</f>
        <v/>
      </c>
      <c r="I15" s="23" t="str">
        <f>IF(U15="","",+VLOOKUP(U15,リスト!$G$3:$I$74,2))</f>
        <v/>
      </c>
      <c r="J15" s="26" t="str">
        <f>IF(U15="","",+VLOOKUP(U15,リスト!$G$3:$I$74,3))</f>
        <v/>
      </c>
      <c r="K15" s="23" t="str">
        <f>IF(V15="","",+VLOOKUP(V15,リスト!$G$3:$I$74,2))</f>
        <v/>
      </c>
      <c r="L15" s="26" t="str">
        <f>IF(V15="","",+VLOOKUP(V15,リスト!$G$3:$I$74,3))</f>
        <v/>
      </c>
      <c r="M15" s="23" t="str">
        <f>IF(W15="","",+VLOOKUP(W15,リスト!$G$3:$I$74,2))</f>
        <v/>
      </c>
      <c r="N15" s="26" t="str">
        <f>IF(W15="","",+VLOOKUP(W15,リスト!$G$3:$I$74,3))</f>
        <v/>
      </c>
      <c r="P15" s="547"/>
      <c r="Q15" s="65" t="s">
        <v>126</v>
      </c>
      <c r="R15" s="77"/>
      <c r="S15" s="77"/>
      <c r="T15" s="77"/>
      <c r="U15" s="77"/>
      <c r="V15" s="77"/>
      <c r="W15" s="77"/>
    </row>
    <row r="16" spans="1:24" ht="14.25" customHeight="1" x14ac:dyDescent="0.15">
      <c r="A16" s="3"/>
      <c r="B16" s="23"/>
      <c r="C16" s="23"/>
      <c r="D16" s="22"/>
      <c r="E16" s="23"/>
      <c r="F16" s="24" t="str">
        <f>IF(S16="","",+VLOOKUP($S$11,リスト!$G$3:$I$74,3))</f>
        <v/>
      </c>
      <c r="G16" s="23" t="str">
        <f>IF(T16="","",+VLOOKUP(T16,リスト!$G$3:$I$74,2))</f>
        <v/>
      </c>
      <c r="H16" s="26" t="str">
        <f>IF(T16="","",+VLOOKUP(T16,リスト!$G$3:$I$74,3))</f>
        <v/>
      </c>
      <c r="I16" s="23" t="str">
        <f>IF(U16="","",+VLOOKUP(U16,リスト!$G$3:$I$74,2))</f>
        <v/>
      </c>
      <c r="J16" s="26" t="str">
        <f>IF(U16="","",+VLOOKUP(U16,リスト!$G$3:$I$74,3))</f>
        <v/>
      </c>
      <c r="K16" s="23" t="str">
        <f>IF(V16="","",+VLOOKUP(V16,リスト!$G$3:$I$74,2))</f>
        <v/>
      </c>
      <c r="L16" s="26" t="str">
        <f>IF(V16="","",+VLOOKUP(V16,リスト!$G$3:$I$74,3))</f>
        <v/>
      </c>
      <c r="M16" s="23" t="str">
        <f>IF(W16="","",+VLOOKUP(W16,リスト!$G$3:$I$74,2))</f>
        <v/>
      </c>
      <c r="N16" s="26" t="str">
        <f>IF(W16="","",+VLOOKUP(W16,リスト!$G$3:$I$74,3))</f>
        <v/>
      </c>
      <c r="P16" s="547"/>
    </row>
    <row r="17" spans="1:22" ht="15" x14ac:dyDescent="0.15">
      <c r="A17" s="7"/>
      <c r="B17" s="7" t="s">
        <v>46</v>
      </c>
      <c r="C17" s="3"/>
      <c r="D17" s="3"/>
      <c r="E17" s="3"/>
      <c r="F17" s="3"/>
      <c r="G17" s="3"/>
      <c r="H17" s="10"/>
      <c r="I17" s="3"/>
      <c r="J17" s="10"/>
      <c r="K17" s="3"/>
      <c r="L17" s="10"/>
      <c r="M17" s="3"/>
      <c r="N17" s="10"/>
      <c r="P17" s="547"/>
    </row>
    <row r="18" spans="1:22" ht="18" customHeight="1" x14ac:dyDescent="0.15">
      <c r="A18" s="3"/>
      <c r="B18" s="558" t="str">
        <f>IF(①参加確認書!$A$68="","",+①参加確認書!$A$68)</f>
        <v/>
      </c>
      <c r="C18" s="558"/>
      <c r="D18" s="558"/>
      <c r="E18" s="558"/>
      <c r="F18" s="558"/>
      <c r="G18" s="614" t="s">
        <v>196</v>
      </c>
      <c r="H18" s="615"/>
      <c r="I18" s="615"/>
      <c r="J18" s="615"/>
      <c r="K18" s="615"/>
      <c r="L18" s="615"/>
      <c r="M18" s="615"/>
      <c r="N18" s="615"/>
      <c r="O18" s="3"/>
      <c r="P18" s="547"/>
      <c r="Q18" s="607" t="s">
        <v>192</v>
      </c>
      <c r="R18" s="604" t="s">
        <v>165</v>
      </c>
      <c r="S18" s="605"/>
      <c r="T18" s="605"/>
      <c r="U18" s="606"/>
      <c r="V18" s="85" t="s">
        <v>162</v>
      </c>
    </row>
    <row r="19" spans="1:22" ht="18" customHeight="1" x14ac:dyDescent="0.15">
      <c r="A19" s="3"/>
      <c r="B19" s="558"/>
      <c r="C19" s="558"/>
      <c r="D19" s="558"/>
      <c r="E19" s="558"/>
      <c r="F19" s="558"/>
      <c r="G19" s="615"/>
      <c r="H19" s="615"/>
      <c r="I19" s="615"/>
      <c r="J19" s="615"/>
      <c r="K19" s="615"/>
      <c r="L19" s="615"/>
      <c r="M19" s="615"/>
      <c r="N19" s="615"/>
      <c r="O19" s="3"/>
      <c r="P19" s="547"/>
      <c r="Q19" s="608"/>
      <c r="R19" s="604" t="s">
        <v>166</v>
      </c>
      <c r="S19" s="605"/>
      <c r="T19" s="605"/>
      <c r="U19" s="606"/>
      <c r="V19" s="85" t="s">
        <v>162</v>
      </c>
    </row>
    <row r="20" spans="1:22" ht="18" customHeight="1" x14ac:dyDescent="0.15">
      <c r="A20" s="3"/>
      <c r="B20" s="558"/>
      <c r="C20" s="558"/>
      <c r="D20" s="558"/>
      <c r="E20" s="558"/>
      <c r="F20" s="558"/>
      <c r="G20" s="615"/>
      <c r="H20" s="615"/>
      <c r="I20" s="615"/>
      <c r="J20" s="615"/>
      <c r="K20" s="615"/>
      <c r="L20" s="615"/>
      <c r="M20" s="615"/>
      <c r="N20" s="615"/>
      <c r="O20" s="3"/>
      <c r="P20" s="547"/>
    </row>
    <row r="21" spans="1:22" ht="18" customHeight="1" x14ac:dyDescent="0.15">
      <c r="A21" s="3"/>
      <c r="B21" s="558"/>
      <c r="C21" s="558"/>
      <c r="D21" s="558"/>
      <c r="E21" s="558"/>
      <c r="F21" s="558"/>
      <c r="G21" s="615"/>
      <c r="H21" s="615"/>
      <c r="I21" s="615"/>
      <c r="J21" s="615"/>
      <c r="K21" s="615"/>
      <c r="L21" s="615"/>
      <c r="M21" s="615"/>
      <c r="N21" s="615"/>
      <c r="O21" s="3"/>
      <c r="P21" s="547"/>
      <c r="Q21" s="600" t="s">
        <v>169</v>
      </c>
      <c r="R21" s="601" t="s">
        <v>167</v>
      </c>
      <c r="S21" s="602"/>
      <c r="T21" s="602"/>
      <c r="U21" s="603"/>
    </row>
    <row r="22" spans="1:22" ht="18" customHeight="1" x14ac:dyDescent="0.15">
      <c r="A22" s="3"/>
      <c r="B22" s="558"/>
      <c r="C22" s="558"/>
      <c r="D22" s="558"/>
      <c r="E22" s="558"/>
      <c r="F22" s="558"/>
      <c r="G22" s="615"/>
      <c r="H22" s="615"/>
      <c r="I22" s="615"/>
      <c r="J22" s="615"/>
      <c r="K22" s="615"/>
      <c r="L22" s="615"/>
      <c r="M22" s="615"/>
      <c r="N22" s="615"/>
      <c r="O22" s="3"/>
      <c r="P22" s="547"/>
      <c r="Q22" s="572"/>
      <c r="R22" s="601" t="s">
        <v>168</v>
      </c>
      <c r="S22" s="602"/>
      <c r="T22" s="602"/>
      <c r="U22" s="603"/>
    </row>
    <row r="23" spans="1:22" ht="14.25" customHeight="1" x14ac:dyDescent="0.15">
      <c r="A23" s="3"/>
      <c r="B23" s="558"/>
      <c r="C23" s="558"/>
      <c r="D23" s="558"/>
      <c r="E23" s="558"/>
      <c r="F23" s="558"/>
      <c r="G23" s="615"/>
      <c r="H23" s="615"/>
      <c r="I23" s="615"/>
      <c r="J23" s="615"/>
      <c r="K23" s="615"/>
      <c r="L23" s="615"/>
      <c r="M23" s="615"/>
      <c r="N23" s="615"/>
      <c r="O23" s="3"/>
      <c r="P23" s="547"/>
    </row>
    <row r="24" spans="1:22" ht="14.25" customHeight="1" x14ac:dyDescent="0.15">
      <c r="A24" s="3"/>
      <c r="B24" s="558"/>
      <c r="C24" s="558"/>
      <c r="D24" s="558"/>
      <c r="E24" s="558"/>
      <c r="F24" s="558"/>
      <c r="G24" s="615"/>
      <c r="H24" s="615"/>
      <c r="I24" s="615"/>
      <c r="J24" s="615"/>
      <c r="K24" s="615"/>
      <c r="L24" s="615"/>
      <c r="M24" s="615"/>
      <c r="N24" s="615"/>
      <c r="O24" s="3"/>
      <c r="P24" s="547"/>
    </row>
    <row r="25" spans="1:22" ht="14.25" customHeight="1" x14ac:dyDescent="0.15">
      <c r="A25" s="3"/>
      <c r="B25" s="558"/>
      <c r="C25" s="558"/>
      <c r="D25" s="558"/>
      <c r="E25" s="558"/>
      <c r="F25" s="558"/>
      <c r="G25" s="615"/>
      <c r="H25" s="615"/>
      <c r="I25" s="615"/>
      <c r="J25" s="615"/>
      <c r="K25" s="615"/>
      <c r="L25" s="615"/>
      <c r="M25" s="615"/>
      <c r="N25" s="615"/>
      <c r="O25" s="3"/>
      <c r="P25" s="547"/>
    </row>
    <row r="26" spans="1:22" ht="14.25" customHeight="1" x14ac:dyDescent="0.15">
      <c r="A26" s="3"/>
      <c r="B26" s="558"/>
      <c r="C26" s="558"/>
      <c r="D26" s="558"/>
      <c r="E26" s="558"/>
      <c r="F26" s="558"/>
      <c r="G26" s="615"/>
      <c r="H26" s="615"/>
      <c r="I26" s="615"/>
      <c r="J26" s="615"/>
      <c r="K26" s="615"/>
      <c r="L26" s="615"/>
      <c r="M26" s="615"/>
      <c r="N26" s="615"/>
      <c r="O26" s="3"/>
      <c r="P26" s="547"/>
    </row>
    <row r="27" spans="1:22" ht="14.25" customHeight="1" x14ac:dyDescent="0.15">
      <c r="A27" s="3"/>
      <c r="B27" s="558"/>
      <c r="C27" s="558"/>
      <c r="D27" s="558"/>
      <c r="E27" s="558"/>
      <c r="F27" s="558"/>
      <c r="G27" s="615"/>
      <c r="H27" s="615"/>
      <c r="I27" s="615"/>
      <c r="J27" s="615"/>
      <c r="K27" s="615"/>
      <c r="L27" s="615"/>
      <c r="M27" s="615"/>
      <c r="N27" s="615"/>
      <c r="O27" s="3"/>
      <c r="P27" s="547"/>
    </row>
    <row r="28" spans="1:22" ht="14.25" customHeight="1" x14ac:dyDescent="0.15">
      <c r="A28" s="3"/>
      <c r="B28" s="558"/>
      <c r="C28" s="558"/>
      <c r="D28" s="558"/>
      <c r="E28" s="558"/>
      <c r="F28" s="558"/>
      <c r="G28" s="615"/>
      <c r="H28" s="615"/>
      <c r="I28" s="615"/>
      <c r="J28" s="615"/>
      <c r="K28" s="615"/>
      <c r="L28" s="615"/>
      <c r="M28" s="615"/>
      <c r="N28" s="615"/>
      <c r="O28" s="3"/>
      <c r="P28" s="547"/>
    </row>
    <row r="29" spans="1:22" ht="14.25" customHeight="1" x14ac:dyDescent="0.15">
      <c r="A29" s="3"/>
      <c r="B29" s="558"/>
      <c r="C29" s="558"/>
      <c r="D29" s="558"/>
      <c r="E29" s="558"/>
      <c r="F29" s="558"/>
      <c r="G29" s="615"/>
      <c r="H29" s="615"/>
      <c r="I29" s="615"/>
      <c r="J29" s="615"/>
      <c r="K29" s="615"/>
      <c r="L29" s="615"/>
      <c r="M29" s="615"/>
      <c r="N29" s="615"/>
      <c r="O29" s="3"/>
      <c r="P29" s="547"/>
    </row>
    <row r="30" spans="1:22" ht="14.25" customHeight="1" x14ac:dyDescent="0.15">
      <c r="A30" s="3"/>
      <c r="B30" s="558"/>
      <c r="C30" s="558"/>
      <c r="D30" s="558"/>
      <c r="E30" s="558"/>
      <c r="F30" s="558"/>
      <c r="G30" s="615"/>
      <c r="H30" s="615"/>
      <c r="I30" s="615"/>
      <c r="J30" s="615"/>
      <c r="K30" s="615"/>
      <c r="L30" s="615"/>
      <c r="M30" s="615"/>
      <c r="N30" s="615"/>
      <c r="O30" s="3"/>
      <c r="P30" s="547"/>
    </row>
    <row r="31" spans="1:22" ht="15" customHeight="1" thickBot="1" x14ac:dyDescent="0.2">
      <c r="A31" s="3"/>
      <c r="B31" s="8"/>
      <c r="C31" s="8"/>
      <c r="D31" s="8"/>
      <c r="E31" s="8"/>
      <c r="F31" s="8"/>
      <c r="G31" s="8"/>
      <c r="H31" s="8"/>
      <c r="I31" s="8"/>
      <c r="J31" s="8"/>
      <c r="K31" s="9"/>
      <c r="L31" s="9"/>
      <c r="M31" s="9"/>
      <c r="N31" s="9"/>
      <c r="O31" s="3"/>
      <c r="P31" s="547"/>
    </row>
    <row r="32" spans="1:22" ht="15" thickTop="1" x14ac:dyDescent="0.15">
      <c r="A32" s="3"/>
      <c r="B32" s="3"/>
      <c r="C32" s="3"/>
      <c r="D32" s="3"/>
      <c r="E32" s="3"/>
      <c r="F32" s="3"/>
      <c r="G32" s="3"/>
      <c r="H32" s="3"/>
      <c r="I32" s="3"/>
      <c r="J32" s="3"/>
      <c r="K32" s="3"/>
      <c r="L32" s="3"/>
      <c r="M32" s="3"/>
      <c r="N32" s="3"/>
      <c r="O32" s="3"/>
      <c r="P32" s="548"/>
    </row>
    <row r="33" spans="15:16" ht="14.25" x14ac:dyDescent="0.15">
      <c r="O33" s="3"/>
      <c r="P33" s="3"/>
    </row>
    <row r="34" spans="15:16" ht="14.25" x14ac:dyDescent="0.15">
      <c r="O34" s="3"/>
      <c r="P34" s="3"/>
    </row>
    <row r="35" spans="15:16" ht="14.25" x14ac:dyDescent="0.15">
      <c r="O35" s="3"/>
      <c r="P35" s="3"/>
    </row>
    <row r="36" spans="15:16" ht="14.25" x14ac:dyDescent="0.15">
      <c r="O36" s="3"/>
      <c r="P36" s="3"/>
    </row>
    <row r="37" spans="15:16" ht="14.25" x14ac:dyDescent="0.15">
      <c r="O37" s="3"/>
      <c r="P37" s="3"/>
    </row>
    <row r="38" spans="15:16" ht="14.25" x14ac:dyDescent="0.15">
      <c r="O38" s="3"/>
      <c r="P38" s="3"/>
    </row>
    <row r="39" spans="15:16" ht="14.25" x14ac:dyDescent="0.15">
      <c r="O39" s="3"/>
      <c r="P39" s="3"/>
    </row>
    <row r="40" spans="15:16" ht="14.25" x14ac:dyDescent="0.15">
      <c r="O40" s="3"/>
      <c r="P40" s="3"/>
    </row>
    <row r="41" spans="15:16" ht="14.25" x14ac:dyDescent="0.15">
      <c r="O41" s="3"/>
      <c r="P41" s="3"/>
    </row>
    <row r="42" spans="15:16" ht="14.25" x14ac:dyDescent="0.15">
      <c r="O42" s="3"/>
      <c r="P42" s="3"/>
    </row>
    <row r="43" spans="15:16" ht="14.25" x14ac:dyDescent="0.15">
      <c r="O43" s="3"/>
      <c r="P43" s="3"/>
    </row>
    <row r="44" spans="15:16" ht="14.25" x14ac:dyDescent="0.15">
      <c r="O44" s="3"/>
      <c r="P44" s="3"/>
    </row>
    <row r="45" spans="15:16" ht="14.25" x14ac:dyDescent="0.15">
      <c r="O45" s="3"/>
      <c r="P45" s="3"/>
    </row>
    <row r="46" spans="15:16" ht="14.25" x14ac:dyDescent="0.15">
      <c r="O46" s="3"/>
      <c r="P46" s="3"/>
    </row>
    <row r="71" spans="15:16" ht="14.25" x14ac:dyDescent="0.15">
      <c r="O71" s="3"/>
      <c r="P71" s="3"/>
    </row>
    <row r="72" spans="15:16" ht="14.25" x14ac:dyDescent="0.15">
      <c r="O72" s="3"/>
      <c r="P72" s="3"/>
    </row>
    <row r="73" spans="15:16" ht="14.25" x14ac:dyDescent="0.15">
      <c r="O73" s="3"/>
      <c r="P73" s="3"/>
    </row>
    <row r="74" spans="15:16" ht="14.25" x14ac:dyDescent="0.15">
      <c r="O74" s="3"/>
      <c r="P74" s="3"/>
    </row>
    <row r="75" spans="15:16" ht="14.25" x14ac:dyDescent="0.15">
      <c r="O75" s="3"/>
      <c r="P75" s="3"/>
    </row>
    <row r="76" spans="15:16" ht="14.25" x14ac:dyDescent="0.15">
      <c r="O76" s="3"/>
      <c r="P76" s="3"/>
    </row>
    <row r="84" spans="15:16" ht="14.25" x14ac:dyDescent="0.15">
      <c r="O84" s="3"/>
      <c r="P84" s="3"/>
    </row>
    <row r="85" spans="15:16" ht="14.25" x14ac:dyDescent="0.15">
      <c r="O85" s="3"/>
      <c r="P85" s="3"/>
    </row>
    <row r="86" spans="15:16" ht="14.25" x14ac:dyDescent="0.15">
      <c r="O86" s="3"/>
      <c r="P86" s="3"/>
    </row>
    <row r="87" spans="15:16" ht="14.25" x14ac:dyDescent="0.15">
      <c r="O87" s="3"/>
      <c r="P87" s="3"/>
    </row>
    <row r="88" spans="15:16" ht="14.25" x14ac:dyDescent="0.15">
      <c r="O88" s="3"/>
      <c r="P88" s="3"/>
    </row>
    <row r="89" spans="15:16" ht="14.25" x14ac:dyDescent="0.15">
      <c r="O89" s="3"/>
      <c r="P89" s="3"/>
    </row>
    <row r="90" spans="15:16" ht="14.25" x14ac:dyDescent="0.15">
      <c r="O90" s="3"/>
      <c r="P90" s="3"/>
    </row>
    <row r="91" spans="15:16" ht="14.25" x14ac:dyDescent="0.15">
      <c r="O91" s="3"/>
      <c r="P91" s="3"/>
    </row>
    <row r="92" spans="15:16" ht="14.25" x14ac:dyDescent="0.15">
      <c r="O92" s="3"/>
      <c r="P92" s="3"/>
    </row>
    <row r="93" spans="15:16" ht="14.25" x14ac:dyDescent="0.15">
      <c r="O93" s="3"/>
      <c r="P93" s="3"/>
    </row>
    <row r="94" spans="15:16" ht="14.25" x14ac:dyDescent="0.15">
      <c r="O94" s="3"/>
      <c r="P94" s="3"/>
    </row>
    <row r="95" spans="15:16" ht="14.25" x14ac:dyDescent="0.15">
      <c r="O95" s="3"/>
      <c r="P95" s="3"/>
    </row>
    <row r="96" spans="15:16" ht="14.25" x14ac:dyDescent="0.15">
      <c r="O96" s="3"/>
      <c r="P96" s="3"/>
    </row>
    <row r="97" spans="15:16" ht="14.25" x14ac:dyDescent="0.15">
      <c r="O97" s="3"/>
      <c r="P97" s="3"/>
    </row>
    <row r="98" spans="15:16" ht="14.25" x14ac:dyDescent="0.15">
      <c r="O98" s="3"/>
      <c r="P98" s="3"/>
    </row>
    <row r="99" spans="15:16" ht="14.25" x14ac:dyDescent="0.15">
      <c r="O99" s="3"/>
      <c r="P99" s="3"/>
    </row>
    <row r="100" spans="15:16" ht="14.25" x14ac:dyDescent="0.15">
      <c r="O100" s="3"/>
      <c r="P100" s="3"/>
    </row>
    <row r="101" spans="15:16" ht="14.25" x14ac:dyDescent="0.15">
      <c r="O101" s="3"/>
      <c r="P101" s="3"/>
    </row>
    <row r="102" spans="15:16" ht="14.25" x14ac:dyDescent="0.15">
      <c r="O102" s="3"/>
      <c r="P102" s="3"/>
    </row>
    <row r="103" spans="15:16" ht="14.25" x14ac:dyDescent="0.15">
      <c r="O103" s="3"/>
      <c r="P103" s="3"/>
    </row>
    <row r="104" spans="15:16" ht="14.25" x14ac:dyDescent="0.15">
      <c r="O104" s="3"/>
      <c r="P104" s="3"/>
    </row>
    <row r="105" spans="15:16" ht="14.25" x14ac:dyDescent="0.15">
      <c r="O105" s="3"/>
      <c r="P105" s="3"/>
    </row>
    <row r="106" spans="15:16" ht="14.25" x14ac:dyDescent="0.15">
      <c r="O106" s="3"/>
      <c r="P106" s="3"/>
    </row>
    <row r="107" spans="15:16" ht="14.25" x14ac:dyDescent="0.15">
      <c r="O107" s="3"/>
      <c r="P107" s="3"/>
    </row>
    <row r="108" spans="15:16" ht="14.25" x14ac:dyDescent="0.15">
      <c r="O108" s="3"/>
      <c r="P108" s="3"/>
    </row>
    <row r="109" spans="15:16" ht="14.25" x14ac:dyDescent="0.15">
      <c r="O109" s="3"/>
      <c r="P109" s="3"/>
    </row>
    <row r="110" spans="15:16" ht="14.25" x14ac:dyDescent="0.15">
      <c r="O110" s="3"/>
      <c r="P110" s="3"/>
    </row>
    <row r="111" spans="15:16" ht="14.25" x14ac:dyDescent="0.15">
      <c r="O111" s="3"/>
      <c r="P111" s="3"/>
    </row>
    <row r="112" spans="15:16" ht="14.25" x14ac:dyDescent="0.15">
      <c r="O112" s="3"/>
      <c r="P112" s="3"/>
    </row>
    <row r="137" spans="15:16" ht="14.25" x14ac:dyDescent="0.15">
      <c r="O137" s="3"/>
      <c r="P137" s="3"/>
    </row>
    <row r="138" spans="15:16" ht="14.25" x14ac:dyDescent="0.15">
      <c r="O138" s="3"/>
      <c r="P138" s="3"/>
    </row>
    <row r="139" spans="15:16" ht="14.25" x14ac:dyDescent="0.15">
      <c r="O139" s="3"/>
      <c r="P139" s="3"/>
    </row>
    <row r="140" spans="15:16" ht="14.25" x14ac:dyDescent="0.15">
      <c r="O140" s="3"/>
      <c r="P140" s="3"/>
    </row>
    <row r="141" spans="15:16" ht="14.25" x14ac:dyDescent="0.15">
      <c r="O141" s="3"/>
      <c r="P141" s="3"/>
    </row>
    <row r="142" spans="15:16" ht="14.25" x14ac:dyDescent="0.15">
      <c r="O142" s="3"/>
      <c r="P142" s="3"/>
    </row>
    <row r="146" spans="15:16" ht="14.25" x14ac:dyDescent="0.15">
      <c r="O146" s="3"/>
      <c r="P146" s="3"/>
    </row>
    <row r="147" spans="15:16" ht="14.25" x14ac:dyDescent="0.15">
      <c r="O147" s="3"/>
      <c r="P147" s="3"/>
    </row>
    <row r="148" spans="15:16" ht="14.25" x14ac:dyDescent="0.15">
      <c r="O148" s="3"/>
      <c r="P148" s="3"/>
    </row>
    <row r="149" spans="15:16" ht="14.25" x14ac:dyDescent="0.15">
      <c r="O149" s="3"/>
      <c r="P149" s="3"/>
    </row>
    <row r="150" spans="15:16" ht="14.25" x14ac:dyDescent="0.15">
      <c r="O150" s="3"/>
      <c r="P150" s="3"/>
    </row>
    <row r="151" spans="15:16" ht="14.25" x14ac:dyDescent="0.15">
      <c r="O151" s="3"/>
      <c r="P151" s="3"/>
    </row>
    <row r="152" spans="15:16" ht="14.25" x14ac:dyDescent="0.15">
      <c r="O152" s="3"/>
      <c r="P152" s="3"/>
    </row>
    <row r="153" spans="15:16" ht="14.25" x14ac:dyDescent="0.15">
      <c r="O153" s="3"/>
      <c r="P153" s="3"/>
    </row>
    <row r="154" spans="15:16" ht="14.25" x14ac:dyDescent="0.15">
      <c r="O154" s="3"/>
      <c r="P154" s="3"/>
    </row>
    <row r="155" spans="15:16" ht="14.25" x14ac:dyDescent="0.15">
      <c r="O155" s="3"/>
      <c r="P155" s="3"/>
    </row>
    <row r="156" spans="15:16" ht="14.25" x14ac:dyDescent="0.15">
      <c r="O156" s="3"/>
      <c r="P156" s="3"/>
    </row>
    <row r="157" spans="15:16" ht="14.25" x14ac:dyDescent="0.15">
      <c r="O157" s="3"/>
      <c r="P157" s="3"/>
    </row>
    <row r="158" spans="15:16" ht="14.25" x14ac:dyDescent="0.15">
      <c r="O158" s="3"/>
      <c r="P158" s="3"/>
    </row>
    <row r="159" spans="15:16" ht="14.25" x14ac:dyDescent="0.15">
      <c r="O159" s="3"/>
      <c r="P159" s="3"/>
    </row>
    <row r="160" spans="15:16" ht="14.25" x14ac:dyDescent="0.15">
      <c r="O160" s="3"/>
      <c r="P160" s="3"/>
    </row>
    <row r="161" spans="15:16" ht="14.25" x14ac:dyDescent="0.15">
      <c r="O161" s="3"/>
      <c r="P161" s="3"/>
    </row>
    <row r="162" spans="15:16" ht="14.25" x14ac:dyDescent="0.15">
      <c r="O162" s="3"/>
      <c r="P162" s="3"/>
    </row>
    <row r="163" spans="15:16" ht="14.25" x14ac:dyDescent="0.15">
      <c r="O163" s="3"/>
      <c r="P163" s="3"/>
    </row>
    <row r="164" spans="15:16" ht="14.25" x14ac:dyDescent="0.15">
      <c r="O164" s="3"/>
      <c r="P164" s="3"/>
    </row>
    <row r="165" spans="15:16" ht="14.25" x14ac:dyDescent="0.15">
      <c r="O165" s="3"/>
      <c r="P165" s="3"/>
    </row>
    <row r="166" spans="15:16" ht="14.25" x14ac:dyDescent="0.15">
      <c r="O166" s="3"/>
      <c r="P166" s="3"/>
    </row>
    <row r="167" spans="15:16" ht="14.25" x14ac:dyDescent="0.15">
      <c r="O167" s="3"/>
      <c r="P167" s="3"/>
    </row>
    <row r="168" spans="15:16" ht="14.25" x14ac:dyDescent="0.15">
      <c r="O168" s="3"/>
      <c r="P168" s="3"/>
    </row>
    <row r="169" spans="15:16" ht="14.25" x14ac:dyDescent="0.15">
      <c r="O169" s="3"/>
      <c r="P169" s="3"/>
    </row>
    <row r="170" spans="15:16" ht="14.25" x14ac:dyDescent="0.15">
      <c r="O170" s="3"/>
      <c r="P170" s="3"/>
    </row>
    <row r="171" spans="15:16" ht="14.25" x14ac:dyDescent="0.15">
      <c r="O171" s="3"/>
      <c r="P171" s="3"/>
    </row>
    <row r="172" spans="15:16" ht="14.25" x14ac:dyDescent="0.15">
      <c r="O172" s="3"/>
      <c r="P172" s="3"/>
    </row>
    <row r="173" spans="15:16" ht="14.25" x14ac:dyDescent="0.15">
      <c r="O173" s="3"/>
      <c r="P173" s="3"/>
    </row>
    <row r="174" spans="15:16" ht="14.25" x14ac:dyDescent="0.15">
      <c r="O174" s="3"/>
      <c r="P174" s="3"/>
    </row>
    <row r="199" spans="15:16" ht="14.25" x14ac:dyDescent="0.15">
      <c r="O199" s="3"/>
      <c r="P199" s="3"/>
    </row>
    <row r="200" spans="15:16" ht="14.25" x14ac:dyDescent="0.15">
      <c r="O200" s="3"/>
      <c r="P200" s="3"/>
    </row>
    <row r="201" spans="15:16" ht="14.25" x14ac:dyDescent="0.15">
      <c r="O201" s="3"/>
      <c r="P201" s="3"/>
    </row>
    <row r="202" spans="15:16" ht="14.25" x14ac:dyDescent="0.15">
      <c r="O202" s="3"/>
      <c r="P202" s="3"/>
    </row>
    <row r="203" spans="15:16" ht="14.25" x14ac:dyDescent="0.15">
      <c r="O203" s="3"/>
      <c r="P203" s="3"/>
    </row>
    <row r="204" spans="15:16" ht="14.25" x14ac:dyDescent="0.15">
      <c r="O204" s="3"/>
      <c r="P204" s="3"/>
    </row>
    <row r="216" spans="15:16" ht="14.25" x14ac:dyDescent="0.15">
      <c r="O216" s="3"/>
      <c r="P216" s="3"/>
    </row>
    <row r="217" spans="15:16" ht="14.25" x14ac:dyDescent="0.15">
      <c r="O217" s="3"/>
      <c r="P217" s="3"/>
    </row>
    <row r="218" spans="15:16" ht="14.25" x14ac:dyDescent="0.15">
      <c r="O218" s="3"/>
      <c r="P218" s="3"/>
    </row>
    <row r="219" spans="15:16" ht="14.25" x14ac:dyDescent="0.15">
      <c r="O219" s="3"/>
      <c r="P219" s="3"/>
    </row>
    <row r="220" spans="15:16" ht="14.25" x14ac:dyDescent="0.15">
      <c r="O220" s="3"/>
      <c r="P220" s="3"/>
    </row>
    <row r="221" spans="15:16" ht="14.25" x14ac:dyDescent="0.15">
      <c r="O221" s="3"/>
      <c r="P221" s="3"/>
    </row>
    <row r="222" spans="15:16" ht="14.25" x14ac:dyDescent="0.15">
      <c r="O222" s="3"/>
      <c r="P222" s="3"/>
    </row>
    <row r="223" spans="15:16" ht="14.25" x14ac:dyDescent="0.15">
      <c r="O223" s="3"/>
      <c r="P223" s="3"/>
    </row>
    <row r="224" spans="15:16" ht="14.25" x14ac:dyDescent="0.15">
      <c r="O224" s="3"/>
      <c r="P224" s="3"/>
    </row>
    <row r="225" spans="15:16" ht="14.25" x14ac:dyDescent="0.15">
      <c r="O225" s="3"/>
      <c r="P225" s="3"/>
    </row>
    <row r="226" spans="15:16" ht="14.25" x14ac:dyDescent="0.15">
      <c r="O226" s="3"/>
      <c r="P226" s="3"/>
    </row>
    <row r="227" spans="15:16" ht="14.25" x14ac:dyDescent="0.15">
      <c r="O227" s="3"/>
      <c r="P227" s="3"/>
    </row>
    <row r="228" spans="15:16" ht="14.25" x14ac:dyDescent="0.15">
      <c r="O228" s="3"/>
      <c r="P228" s="3"/>
    </row>
    <row r="229" spans="15:16" ht="14.25" x14ac:dyDescent="0.15">
      <c r="O229" s="3"/>
      <c r="P229" s="3"/>
    </row>
    <row r="230" spans="15:16" ht="14.25" x14ac:dyDescent="0.15">
      <c r="O230" s="3"/>
      <c r="P230" s="3"/>
    </row>
    <row r="231" spans="15:16" ht="14.25" x14ac:dyDescent="0.15">
      <c r="O231" s="3"/>
      <c r="P231" s="3"/>
    </row>
    <row r="232" spans="15:16" ht="14.25" x14ac:dyDescent="0.15">
      <c r="O232" s="3"/>
      <c r="P232" s="3"/>
    </row>
    <row r="233" spans="15:16" ht="14.25" x14ac:dyDescent="0.15">
      <c r="O233" s="3"/>
      <c r="P233" s="3"/>
    </row>
    <row r="234" spans="15:16" ht="14.25" x14ac:dyDescent="0.15">
      <c r="O234" s="3"/>
      <c r="P234" s="3"/>
    </row>
    <row r="235" spans="15:16" ht="14.25" x14ac:dyDescent="0.15">
      <c r="O235" s="3"/>
      <c r="P235" s="3"/>
    </row>
    <row r="236" spans="15:16" ht="14.25" x14ac:dyDescent="0.15">
      <c r="O236" s="3"/>
      <c r="P236" s="3"/>
    </row>
    <row r="237" spans="15:16" ht="14.25" x14ac:dyDescent="0.15">
      <c r="O237" s="3"/>
      <c r="P237" s="3"/>
    </row>
    <row r="238" spans="15:16" ht="14.25" x14ac:dyDescent="0.15">
      <c r="O238" s="3"/>
      <c r="P238" s="3"/>
    </row>
    <row r="239" spans="15:16" ht="14.25" x14ac:dyDescent="0.15">
      <c r="O239" s="3"/>
      <c r="P239" s="3"/>
    </row>
    <row r="240" spans="15:16" ht="14.25" x14ac:dyDescent="0.15">
      <c r="O240" s="3"/>
      <c r="P240" s="3"/>
    </row>
    <row r="241" spans="15:16" ht="14.25" x14ac:dyDescent="0.15">
      <c r="O241" s="3"/>
      <c r="P241" s="3"/>
    </row>
    <row r="242" spans="15:16" ht="14.25" x14ac:dyDescent="0.15">
      <c r="O242" s="3"/>
      <c r="P242" s="3"/>
    </row>
    <row r="267" spans="15:16" ht="14.25" x14ac:dyDescent="0.15">
      <c r="O267" s="3"/>
      <c r="P267" s="3"/>
    </row>
    <row r="268" spans="15:16" ht="14.25" x14ac:dyDescent="0.15">
      <c r="O268" s="3"/>
      <c r="P268" s="3"/>
    </row>
    <row r="269" spans="15:16" ht="14.25" x14ac:dyDescent="0.15">
      <c r="O269" s="3"/>
      <c r="P269" s="3"/>
    </row>
    <row r="270" spans="15:16" ht="14.25" x14ac:dyDescent="0.15">
      <c r="O270" s="3"/>
      <c r="P270" s="3"/>
    </row>
    <row r="271" spans="15:16" ht="14.25" x14ac:dyDescent="0.15">
      <c r="O271" s="3"/>
      <c r="P271" s="3"/>
    </row>
    <row r="272" spans="15:16" ht="14.25" x14ac:dyDescent="0.15">
      <c r="O272" s="3"/>
      <c r="P272" s="3"/>
    </row>
    <row r="280" spans="15:16" ht="14.25" x14ac:dyDescent="0.15">
      <c r="O280" s="3"/>
      <c r="P280" s="3"/>
    </row>
    <row r="281" spans="15:16" ht="14.25" x14ac:dyDescent="0.15">
      <c r="O281" s="3"/>
      <c r="P281" s="3"/>
    </row>
    <row r="282" spans="15:16" ht="14.25" x14ac:dyDescent="0.15">
      <c r="O282" s="3"/>
      <c r="P282" s="3"/>
    </row>
    <row r="283" spans="15:16" ht="14.25" x14ac:dyDescent="0.15">
      <c r="O283" s="3"/>
      <c r="P283" s="3"/>
    </row>
    <row r="284" spans="15:16" ht="14.25" x14ac:dyDescent="0.15">
      <c r="O284" s="3"/>
      <c r="P284" s="3"/>
    </row>
    <row r="285" spans="15:16" ht="14.25" x14ac:dyDescent="0.15">
      <c r="O285" s="3"/>
      <c r="P285" s="3"/>
    </row>
    <row r="286" spans="15:16" ht="14.25" x14ac:dyDescent="0.15">
      <c r="O286" s="3"/>
      <c r="P286" s="3"/>
    </row>
    <row r="287" spans="15:16" ht="14.25" x14ac:dyDescent="0.15">
      <c r="O287" s="3"/>
      <c r="P287" s="3"/>
    </row>
    <row r="288" spans="15:16" ht="14.25" x14ac:dyDescent="0.15">
      <c r="O288" s="3"/>
      <c r="P288" s="3"/>
    </row>
    <row r="289" spans="15:16" ht="14.25" x14ac:dyDescent="0.15">
      <c r="O289" s="3"/>
      <c r="P289" s="3"/>
    </row>
    <row r="290" spans="15:16" ht="14.25" x14ac:dyDescent="0.15">
      <c r="O290" s="3"/>
      <c r="P290" s="3"/>
    </row>
    <row r="291" spans="15:16" ht="14.25" x14ac:dyDescent="0.15">
      <c r="O291" s="3"/>
      <c r="P291" s="3"/>
    </row>
    <row r="292" spans="15:16" ht="14.25" x14ac:dyDescent="0.15">
      <c r="O292" s="3"/>
      <c r="P292" s="3"/>
    </row>
    <row r="293" spans="15:16" ht="14.25" x14ac:dyDescent="0.15">
      <c r="O293" s="3"/>
      <c r="P293" s="3"/>
    </row>
    <row r="294" spans="15:16" ht="14.25" x14ac:dyDescent="0.15">
      <c r="O294" s="3"/>
      <c r="P294" s="3"/>
    </row>
    <row r="295" spans="15:16" ht="14.25" x14ac:dyDescent="0.15">
      <c r="O295" s="3"/>
      <c r="P295" s="3"/>
    </row>
    <row r="296" spans="15:16" ht="14.25" x14ac:dyDescent="0.15">
      <c r="O296" s="3"/>
      <c r="P296" s="3"/>
    </row>
    <row r="297" spans="15:16" ht="14.25" x14ac:dyDescent="0.15">
      <c r="O297" s="3"/>
      <c r="P297" s="3"/>
    </row>
    <row r="298" spans="15:16" ht="14.25" x14ac:dyDescent="0.15">
      <c r="O298" s="3"/>
      <c r="P298" s="3"/>
    </row>
    <row r="299" spans="15:16" ht="14.25" x14ac:dyDescent="0.15">
      <c r="O299" s="3"/>
      <c r="P299" s="3"/>
    </row>
    <row r="300" spans="15:16" ht="14.25" x14ac:dyDescent="0.15">
      <c r="O300" s="3"/>
      <c r="P300" s="3"/>
    </row>
    <row r="301" spans="15:16" ht="14.25" x14ac:dyDescent="0.15">
      <c r="O301" s="3"/>
      <c r="P301" s="3"/>
    </row>
    <row r="302" spans="15:16" ht="14.25" x14ac:dyDescent="0.15">
      <c r="O302" s="3"/>
      <c r="P302" s="3"/>
    </row>
    <row r="303" spans="15:16" ht="14.25" x14ac:dyDescent="0.15">
      <c r="O303" s="3"/>
      <c r="P303" s="3"/>
    </row>
    <row r="304" spans="15:16" ht="14.25" x14ac:dyDescent="0.15">
      <c r="O304" s="3"/>
      <c r="P304" s="3"/>
    </row>
    <row r="305" spans="15:16" ht="14.25" x14ac:dyDescent="0.15">
      <c r="O305" s="3"/>
      <c r="P305" s="3"/>
    </row>
    <row r="306" spans="15:16" ht="14.25" x14ac:dyDescent="0.15">
      <c r="O306" s="3"/>
      <c r="P306" s="3"/>
    </row>
    <row r="331" spans="15:16" ht="14.25" x14ac:dyDescent="0.15">
      <c r="O331" s="3"/>
      <c r="P331" s="3"/>
    </row>
    <row r="332" spans="15:16" ht="14.25" x14ac:dyDescent="0.15">
      <c r="O332" s="3"/>
      <c r="P332" s="3"/>
    </row>
    <row r="333" spans="15:16" ht="14.25" x14ac:dyDescent="0.15">
      <c r="O333" s="3"/>
      <c r="P333" s="3"/>
    </row>
    <row r="334" spans="15:16" ht="14.25" x14ac:dyDescent="0.15">
      <c r="O334" s="3"/>
      <c r="P334" s="3"/>
    </row>
    <row r="335" spans="15:16" ht="14.25" x14ac:dyDescent="0.15">
      <c r="O335" s="3"/>
      <c r="P335" s="3"/>
    </row>
    <row r="336" spans="15:16" ht="14.25" x14ac:dyDescent="0.15">
      <c r="O336" s="3"/>
      <c r="P336" s="3"/>
    </row>
    <row r="340" spans="15:16" ht="14.25" x14ac:dyDescent="0.15">
      <c r="O340" s="3"/>
      <c r="P340" s="3"/>
    </row>
    <row r="341" spans="15:16" ht="14.25" x14ac:dyDescent="0.15">
      <c r="O341" s="3"/>
      <c r="P341" s="3"/>
    </row>
    <row r="342" spans="15:16" ht="14.25" x14ac:dyDescent="0.15">
      <c r="O342" s="3"/>
      <c r="P342" s="3"/>
    </row>
    <row r="343" spans="15:16" ht="14.25" x14ac:dyDescent="0.15">
      <c r="O343" s="3"/>
      <c r="P343" s="3"/>
    </row>
    <row r="344" spans="15:16" ht="14.25" x14ac:dyDescent="0.15">
      <c r="O344" s="3"/>
      <c r="P344" s="3"/>
    </row>
    <row r="345" spans="15:16" ht="14.25" x14ac:dyDescent="0.15">
      <c r="O345" s="3"/>
      <c r="P345" s="3"/>
    </row>
    <row r="346" spans="15:16" ht="14.25" x14ac:dyDescent="0.15">
      <c r="O346" s="3"/>
      <c r="P346" s="3"/>
    </row>
    <row r="347" spans="15:16" ht="14.25" x14ac:dyDescent="0.15">
      <c r="O347" s="3"/>
      <c r="P347" s="3"/>
    </row>
    <row r="348" spans="15:16" ht="14.25" x14ac:dyDescent="0.15">
      <c r="O348" s="3"/>
      <c r="P348" s="3"/>
    </row>
    <row r="349" spans="15:16" ht="14.25" x14ac:dyDescent="0.15">
      <c r="O349" s="3"/>
      <c r="P349" s="3"/>
    </row>
    <row r="350" spans="15:16" ht="14.25" x14ac:dyDescent="0.15">
      <c r="O350" s="3"/>
      <c r="P350" s="3"/>
    </row>
    <row r="351" spans="15:16" ht="14.25" x14ac:dyDescent="0.15">
      <c r="O351" s="3"/>
      <c r="P351" s="3"/>
    </row>
    <row r="352" spans="15:16" ht="14.25" x14ac:dyDescent="0.15">
      <c r="O352" s="3"/>
      <c r="P352" s="3"/>
    </row>
    <row r="353" spans="15:16" ht="14.25" x14ac:dyDescent="0.15">
      <c r="O353" s="3"/>
      <c r="P353" s="3"/>
    </row>
    <row r="354" spans="15:16" ht="14.25" x14ac:dyDescent="0.15">
      <c r="O354" s="3"/>
      <c r="P354" s="3"/>
    </row>
    <row r="355" spans="15:16" ht="14.25" x14ac:dyDescent="0.15">
      <c r="O355" s="3"/>
      <c r="P355" s="3"/>
    </row>
    <row r="356" spans="15:16" ht="14.25" x14ac:dyDescent="0.15">
      <c r="O356" s="3"/>
      <c r="P356" s="3"/>
    </row>
    <row r="357" spans="15:16" ht="14.25" x14ac:dyDescent="0.15">
      <c r="O357" s="3"/>
      <c r="P357" s="3"/>
    </row>
    <row r="358" spans="15:16" ht="14.25" x14ac:dyDescent="0.15">
      <c r="O358" s="3"/>
      <c r="P358" s="3"/>
    </row>
    <row r="359" spans="15:16" ht="14.25" x14ac:dyDescent="0.15">
      <c r="O359" s="3"/>
      <c r="P359" s="3"/>
    </row>
    <row r="360" spans="15:16" ht="14.25" x14ac:dyDescent="0.15">
      <c r="O360" s="3"/>
      <c r="P360" s="3"/>
    </row>
    <row r="361" spans="15:16" ht="14.25" x14ac:dyDescent="0.15">
      <c r="O361" s="3"/>
      <c r="P361" s="3"/>
    </row>
    <row r="362" spans="15:16" ht="14.25" x14ac:dyDescent="0.15">
      <c r="O362" s="3"/>
      <c r="P362" s="3"/>
    </row>
    <row r="363" spans="15:16" ht="14.25" x14ac:dyDescent="0.15">
      <c r="O363" s="3"/>
      <c r="P363" s="3"/>
    </row>
    <row r="364" spans="15:16" ht="14.25" x14ac:dyDescent="0.15">
      <c r="O364" s="3"/>
      <c r="P364" s="3"/>
    </row>
    <row r="365" spans="15:16" ht="14.25" x14ac:dyDescent="0.15">
      <c r="O365" s="3"/>
      <c r="P365" s="3"/>
    </row>
    <row r="366" spans="15:16" ht="14.25" x14ac:dyDescent="0.15">
      <c r="O366" s="3"/>
      <c r="P366" s="3"/>
    </row>
    <row r="390" spans="15:16" ht="14.25" x14ac:dyDescent="0.15">
      <c r="O390" s="3"/>
      <c r="P390" s="3"/>
    </row>
    <row r="391" spans="15:16" ht="14.25" x14ac:dyDescent="0.15">
      <c r="O391" s="3"/>
      <c r="P391" s="3"/>
    </row>
    <row r="392" spans="15:16" ht="14.25" x14ac:dyDescent="0.15">
      <c r="O392" s="3"/>
      <c r="P392" s="3"/>
    </row>
    <row r="393" spans="15:16" ht="14.25" x14ac:dyDescent="0.15">
      <c r="O393" s="3"/>
      <c r="P393" s="3"/>
    </row>
    <row r="394" spans="15:16" ht="14.25" x14ac:dyDescent="0.15">
      <c r="O394" s="3"/>
      <c r="P394" s="3"/>
    </row>
    <row r="395" spans="15:16" ht="14.25" x14ac:dyDescent="0.15">
      <c r="O395" s="3"/>
      <c r="P395" s="3"/>
    </row>
    <row r="407" spans="15:16" ht="14.25" x14ac:dyDescent="0.15">
      <c r="O407" s="3"/>
      <c r="P407" s="3"/>
    </row>
    <row r="408" spans="15:16" ht="14.25" x14ac:dyDescent="0.15">
      <c r="O408" s="3"/>
      <c r="P408" s="3"/>
    </row>
    <row r="409" spans="15:16" ht="14.25" x14ac:dyDescent="0.15">
      <c r="O409" s="3"/>
      <c r="P409" s="3"/>
    </row>
    <row r="410" spans="15:16" ht="14.25" x14ac:dyDescent="0.15">
      <c r="O410" s="3"/>
      <c r="P410" s="3"/>
    </row>
    <row r="411" spans="15:16" ht="14.25" x14ac:dyDescent="0.15">
      <c r="O411" s="3"/>
      <c r="P411" s="3"/>
    </row>
    <row r="412" spans="15:16" ht="14.25" x14ac:dyDescent="0.15">
      <c r="O412" s="3"/>
      <c r="P412" s="3"/>
    </row>
    <row r="413" spans="15:16" ht="14.25" x14ac:dyDescent="0.15">
      <c r="O413" s="3"/>
      <c r="P413" s="3"/>
    </row>
    <row r="414" spans="15:16" ht="14.25" x14ac:dyDescent="0.15">
      <c r="O414" s="3"/>
      <c r="P414" s="3"/>
    </row>
    <row r="415" spans="15:16" ht="14.25" x14ac:dyDescent="0.15">
      <c r="O415" s="3"/>
      <c r="P415" s="3"/>
    </row>
    <row r="416" spans="15:16" ht="14.25" x14ac:dyDescent="0.15">
      <c r="O416" s="3"/>
      <c r="P416" s="3"/>
    </row>
    <row r="417" spans="15:16" ht="14.25" x14ac:dyDescent="0.15">
      <c r="O417" s="3"/>
      <c r="P417" s="3"/>
    </row>
    <row r="418" spans="15:16" ht="14.25" x14ac:dyDescent="0.15">
      <c r="O418" s="3"/>
      <c r="P418" s="3"/>
    </row>
    <row r="419" spans="15:16" ht="14.25" x14ac:dyDescent="0.15">
      <c r="O419" s="3"/>
      <c r="P419" s="3"/>
    </row>
    <row r="420" spans="15:16" ht="14.25" x14ac:dyDescent="0.15">
      <c r="O420" s="3"/>
      <c r="P420" s="3"/>
    </row>
    <row r="421" spans="15:16" ht="14.25" x14ac:dyDescent="0.15">
      <c r="O421" s="3"/>
      <c r="P421" s="3"/>
    </row>
    <row r="422" spans="15:16" ht="14.25" x14ac:dyDescent="0.15">
      <c r="O422" s="3"/>
      <c r="P422" s="3"/>
    </row>
    <row r="423" spans="15:16" ht="14.25" x14ac:dyDescent="0.15">
      <c r="O423" s="3"/>
      <c r="P423" s="3"/>
    </row>
    <row r="424" spans="15:16" ht="14.25" x14ac:dyDescent="0.15">
      <c r="O424" s="3"/>
      <c r="P424" s="3"/>
    </row>
    <row r="425" spans="15:16" ht="14.25" x14ac:dyDescent="0.15">
      <c r="O425" s="3"/>
      <c r="P425" s="3"/>
    </row>
    <row r="426" spans="15:16" ht="14.25" x14ac:dyDescent="0.15">
      <c r="O426" s="3"/>
      <c r="P426" s="3"/>
    </row>
    <row r="427" spans="15:16" ht="14.25" x14ac:dyDescent="0.15">
      <c r="O427" s="3"/>
      <c r="P427" s="3"/>
    </row>
    <row r="428" spans="15:16" ht="14.25" x14ac:dyDescent="0.15">
      <c r="O428" s="3"/>
      <c r="P428" s="3"/>
    </row>
    <row r="429" spans="15:16" ht="14.25" x14ac:dyDescent="0.15">
      <c r="O429" s="3"/>
      <c r="P429" s="3"/>
    </row>
    <row r="430" spans="15:16" ht="14.25" x14ac:dyDescent="0.15">
      <c r="O430" s="3"/>
      <c r="P430" s="3"/>
    </row>
    <row r="431" spans="15:16" ht="14.25" x14ac:dyDescent="0.15">
      <c r="O431" s="3"/>
      <c r="P431" s="3"/>
    </row>
    <row r="456" spans="15:16" ht="14.25" x14ac:dyDescent="0.15">
      <c r="O456" s="3"/>
      <c r="P456" s="3"/>
    </row>
    <row r="457" spans="15:16" ht="14.25" x14ac:dyDescent="0.15">
      <c r="O457" s="3"/>
      <c r="P457" s="3"/>
    </row>
    <row r="458" spans="15:16" ht="14.25" x14ac:dyDescent="0.15">
      <c r="O458" s="3"/>
      <c r="P458" s="3"/>
    </row>
    <row r="459" spans="15:16" ht="14.25" x14ac:dyDescent="0.15">
      <c r="O459" s="3"/>
      <c r="P459" s="3"/>
    </row>
    <row r="460" spans="15:16" ht="14.25" x14ac:dyDescent="0.15">
      <c r="O460" s="3"/>
      <c r="P460" s="3"/>
    </row>
    <row r="461" spans="15:16" ht="14.25" x14ac:dyDescent="0.15">
      <c r="O461" s="3"/>
      <c r="P461" s="3"/>
    </row>
    <row r="469" spans="15:16" ht="14.25" x14ac:dyDescent="0.15">
      <c r="O469" s="3"/>
      <c r="P469" s="3"/>
    </row>
    <row r="470" spans="15:16" ht="14.25" x14ac:dyDescent="0.15">
      <c r="O470" s="3"/>
      <c r="P470" s="3"/>
    </row>
    <row r="471" spans="15:16" ht="14.25" x14ac:dyDescent="0.15">
      <c r="O471" s="3"/>
      <c r="P471" s="3"/>
    </row>
    <row r="472" spans="15:16" ht="14.25" x14ac:dyDescent="0.15">
      <c r="O472" s="3"/>
      <c r="P472" s="3"/>
    </row>
    <row r="473" spans="15:16" ht="14.25" x14ac:dyDescent="0.15">
      <c r="O473" s="3"/>
      <c r="P473" s="3"/>
    </row>
    <row r="474" spans="15:16" ht="14.25" x14ac:dyDescent="0.15">
      <c r="O474" s="3"/>
      <c r="P474" s="3"/>
    </row>
    <row r="475" spans="15:16" ht="14.25" x14ac:dyDescent="0.15">
      <c r="O475" s="3"/>
      <c r="P475" s="3"/>
    </row>
    <row r="476" spans="15:16" ht="14.25" x14ac:dyDescent="0.15">
      <c r="O476" s="3"/>
      <c r="P476" s="3"/>
    </row>
    <row r="477" spans="15:16" ht="14.25" x14ac:dyDescent="0.15">
      <c r="O477" s="3"/>
      <c r="P477" s="3"/>
    </row>
    <row r="478" spans="15:16" ht="14.25" x14ac:dyDescent="0.15">
      <c r="O478" s="3"/>
      <c r="P478" s="3"/>
    </row>
    <row r="479" spans="15:16" ht="14.25" x14ac:dyDescent="0.15">
      <c r="O479" s="3"/>
      <c r="P479" s="3"/>
    </row>
    <row r="480" spans="15:16" ht="14.25" x14ac:dyDescent="0.15">
      <c r="O480" s="3"/>
      <c r="P480" s="3"/>
    </row>
    <row r="481" spans="15:16" ht="14.25" x14ac:dyDescent="0.15">
      <c r="O481" s="3"/>
      <c r="P481" s="3"/>
    </row>
    <row r="482" spans="15:16" ht="14.25" x14ac:dyDescent="0.15">
      <c r="O482" s="3"/>
      <c r="P482" s="3"/>
    </row>
    <row r="483" spans="15:16" ht="14.25" x14ac:dyDescent="0.15">
      <c r="O483" s="3"/>
      <c r="P483" s="3"/>
    </row>
    <row r="484" spans="15:16" ht="14.25" x14ac:dyDescent="0.15">
      <c r="O484" s="3"/>
      <c r="P484" s="3"/>
    </row>
    <row r="485" spans="15:16" ht="14.25" x14ac:dyDescent="0.15">
      <c r="O485" s="3"/>
      <c r="P485" s="3"/>
    </row>
    <row r="486" spans="15:16" ht="14.25" x14ac:dyDescent="0.15">
      <c r="O486" s="3"/>
      <c r="P486" s="3"/>
    </row>
    <row r="487" spans="15:16" ht="14.25" x14ac:dyDescent="0.15">
      <c r="O487" s="3"/>
      <c r="P487" s="3"/>
    </row>
    <row r="488" spans="15:16" ht="14.25" x14ac:dyDescent="0.15">
      <c r="O488" s="3"/>
      <c r="P488" s="3"/>
    </row>
    <row r="489" spans="15:16" ht="14.25" x14ac:dyDescent="0.15">
      <c r="O489" s="3"/>
      <c r="P489" s="3"/>
    </row>
    <row r="490" spans="15:16" ht="14.25" x14ac:dyDescent="0.15">
      <c r="O490" s="3"/>
      <c r="P490" s="3"/>
    </row>
    <row r="491" spans="15:16" ht="14.25" x14ac:dyDescent="0.15">
      <c r="O491" s="3"/>
      <c r="P491" s="3"/>
    </row>
    <row r="492" spans="15:16" ht="14.25" x14ac:dyDescent="0.15">
      <c r="O492" s="3"/>
      <c r="P492" s="3"/>
    </row>
    <row r="493" spans="15:16" ht="14.25" x14ac:dyDescent="0.15">
      <c r="O493" s="3"/>
      <c r="P493" s="3"/>
    </row>
    <row r="518" spans="15:16" ht="14.25" x14ac:dyDescent="0.15">
      <c r="O518" s="3"/>
      <c r="P518" s="3"/>
    </row>
    <row r="519" spans="15:16" ht="14.25" x14ac:dyDescent="0.15">
      <c r="O519" s="3"/>
      <c r="P519" s="3"/>
    </row>
    <row r="520" spans="15:16" ht="14.25" x14ac:dyDescent="0.15">
      <c r="O520" s="3"/>
      <c r="P520" s="3"/>
    </row>
    <row r="521" spans="15:16" ht="14.25" x14ac:dyDescent="0.15">
      <c r="O521" s="3"/>
      <c r="P521" s="3"/>
    </row>
    <row r="522" spans="15:16" ht="14.25" x14ac:dyDescent="0.15">
      <c r="O522" s="3"/>
      <c r="P522" s="3"/>
    </row>
    <row r="523" spans="15:16" ht="14.25" x14ac:dyDescent="0.15">
      <c r="O523" s="3"/>
      <c r="P523" s="3"/>
    </row>
    <row r="527" spans="15:16" ht="14.25" x14ac:dyDescent="0.15">
      <c r="O527" s="3"/>
      <c r="P527" s="3"/>
    </row>
    <row r="528" spans="15:16" ht="14.25" x14ac:dyDescent="0.15">
      <c r="O528" s="3"/>
      <c r="P528" s="3"/>
    </row>
    <row r="529" spans="15:16" ht="14.25" x14ac:dyDescent="0.15">
      <c r="O529" s="3"/>
      <c r="P529" s="3"/>
    </row>
    <row r="530" spans="15:16" ht="14.25" x14ac:dyDescent="0.15">
      <c r="O530" s="3"/>
      <c r="P530" s="3"/>
    </row>
    <row r="531" spans="15:16" ht="14.25" x14ac:dyDescent="0.15">
      <c r="O531" s="3"/>
      <c r="P531" s="3"/>
    </row>
    <row r="532" spans="15:16" ht="14.25" x14ac:dyDescent="0.15">
      <c r="O532" s="3"/>
      <c r="P532" s="3"/>
    </row>
    <row r="533" spans="15:16" ht="14.25" x14ac:dyDescent="0.15">
      <c r="O533" s="3"/>
      <c r="P533" s="3"/>
    </row>
    <row r="534" spans="15:16" ht="14.25" x14ac:dyDescent="0.15">
      <c r="O534" s="3"/>
      <c r="P534" s="3"/>
    </row>
    <row r="535" spans="15:16" ht="14.25" x14ac:dyDescent="0.15">
      <c r="O535" s="3"/>
      <c r="P535" s="3"/>
    </row>
    <row r="536" spans="15:16" ht="14.25" x14ac:dyDescent="0.15">
      <c r="O536" s="3"/>
      <c r="P536" s="3"/>
    </row>
    <row r="537" spans="15:16" ht="14.25" x14ac:dyDescent="0.15">
      <c r="O537" s="3"/>
      <c r="P537" s="3"/>
    </row>
    <row r="538" spans="15:16" ht="14.25" x14ac:dyDescent="0.15">
      <c r="O538" s="3"/>
      <c r="P538" s="3"/>
    </row>
    <row r="539" spans="15:16" ht="14.25" x14ac:dyDescent="0.15">
      <c r="O539" s="3"/>
      <c r="P539" s="3"/>
    </row>
    <row r="540" spans="15:16" ht="14.25" x14ac:dyDescent="0.15">
      <c r="O540" s="3"/>
      <c r="P540" s="3"/>
    </row>
    <row r="541" spans="15:16" ht="14.25" x14ac:dyDescent="0.15">
      <c r="O541" s="3"/>
      <c r="P541" s="3"/>
    </row>
    <row r="542" spans="15:16" ht="14.25" x14ac:dyDescent="0.15">
      <c r="O542" s="3"/>
      <c r="P542" s="3"/>
    </row>
    <row r="543" spans="15:16" ht="14.25" x14ac:dyDescent="0.15">
      <c r="O543" s="3"/>
      <c r="P543" s="3"/>
    </row>
    <row r="544" spans="15:16" ht="14.25" x14ac:dyDescent="0.15">
      <c r="O544" s="3"/>
      <c r="P544" s="3"/>
    </row>
    <row r="545" spans="15:16" ht="14.25" x14ac:dyDescent="0.15">
      <c r="O545" s="3"/>
      <c r="P545" s="3"/>
    </row>
    <row r="546" spans="15:16" ht="14.25" x14ac:dyDescent="0.15">
      <c r="O546" s="3"/>
      <c r="P546" s="3"/>
    </row>
    <row r="547" spans="15:16" ht="14.25" x14ac:dyDescent="0.15">
      <c r="O547" s="3"/>
      <c r="P547" s="3"/>
    </row>
    <row r="548" spans="15:16" ht="14.25" x14ac:dyDescent="0.15">
      <c r="O548" s="3"/>
      <c r="P548" s="3"/>
    </row>
    <row r="549" spans="15:16" ht="14.25" x14ac:dyDescent="0.15">
      <c r="O549" s="3"/>
      <c r="P549" s="3"/>
    </row>
    <row r="550" spans="15:16" ht="14.25" x14ac:dyDescent="0.15">
      <c r="O550" s="3"/>
      <c r="P550" s="3"/>
    </row>
    <row r="551" spans="15:16" ht="14.25" x14ac:dyDescent="0.15">
      <c r="O551" s="3"/>
      <c r="P551" s="3"/>
    </row>
    <row r="575" spans="15:16" ht="14.25" x14ac:dyDescent="0.15">
      <c r="O575" s="3"/>
      <c r="P575" s="3"/>
    </row>
    <row r="576" spans="15:16" ht="14.25" x14ac:dyDescent="0.15">
      <c r="O576" s="3"/>
      <c r="P576" s="3"/>
    </row>
    <row r="577" spans="15:16" ht="14.25" x14ac:dyDescent="0.15">
      <c r="O577" s="3"/>
      <c r="P577" s="3"/>
    </row>
    <row r="578" spans="15:16" ht="14.25" x14ac:dyDescent="0.15">
      <c r="O578" s="3"/>
      <c r="P578" s="3"/>
    </row>
    <row r="579" spans="15:16" ht="14.25" x14ac:dyDescent="0.15">
      <c r="O579" s="3"/>
      <c r="P579" s="3"/>
    </row>
    <row r="580" spans="15:16" ht="14.25" x14ac:dyDescent="0.15">
      <c r="O580" s="3"/>
      <c r="P580" s="3"/>
    </row>
    <row r="592" spans="15:16" ht="14.25" x14ac:dyDescent="0.15">
      <c r="O592" s="3"/>
      <c r="P592" s="3"/>
    </row>
    <row r="593" spans="15:16" ht="14.25" x14ac:dyDescent="0.15">
      <c r="O593" s="3"/>
      <c r="P593" s="3"/>
    </row>
    <row r="594" spans="15:16" ht="14.25" x14ac:dyDescent="0.15">
      <c r="O594" s="3"/>
      <c r="P594" s="3"/>
    </row>
    <row r="595" spans="15:16" ht="14.25" x14ac:dyDescent="0.15">
      <c r="O595" s="3"/>
      <c r="P595" s="3"/>
    </row>
    <row r="596" spans="15:16" ht="14.25" x14ac:dyDescent="0.15">
      <c r="O596" s="3"/>
      <c r="P596" s="3"/>
    </row>
    <row r="597" spans="15:16" ht="14.25" x14ac:dyDescent="0.15">
      <c r="O597" s="3"/>
      <c r="P597" s="3"/>
    </row>
    <row r="598" spans="15:16" ht="14.25" x14ac:dyDescent="0.15">
      <c r="O598" s="3"/>
      <c r="P598" s="3"/>
    </row>
    <row r="599" spans="15:16" ht="14.25" x14ac:dyDescent="0.15">
      <c r="O599" s="3"/>
      <c r="P599" s="3"/>
    </row>
    <row r="600" spans="15:16" ht="14.25" x14ac:dyDescent="0.15">
      <c r="O600" s="3"/>
      <c r="P600" s="3"/>
    </row>
    <row r="601" spans="15:16" ht="14.25" x14ac:dyDescent="0.15">
      <c r="O601" s="3"/>
      <c r="P601" s="3"/>
    </row>
    <row r="602" spans="15:16" ht="14.25" x14ac:dyDescent="0.15">
      <c r="O602" s="3"/>
      <c r="P602" s="3"/>
    </row>
    <row r="603" spans="15:16" ht="14.25" x14ac:dyDescent="0.15">
      <c r="O603" s="3"/>
      <c r="P603" s="3"/>
    </row>
    <row r="604" spans="15:16" ht="14.25" x14ac:dyDescent="0.15">
      <c r="O604" s="3"/>
      <c r="P604" s="3"/>
    </row>
    <row r="605" spans="15:16" ht="14.25" x14ac:dyDescent="0.15">
      <c r="O605" s="3"/>
      <c r="P605" s="3"/>
    </row>
    <row r="606" spans="15:16" ht="14.25" x14ac:dyDescent="0.15">
      <c r="O606" s="3"/>
      <c r="P606" s="3"/>
    </row>
    <row r="607" spans="15:16" ht="14.25" x14ac:dyDescent="0.15">
      <c r="O607" s="3"/>
      <c r="P607" s="3"/>
    </row>
    <row r="608" spans="15:16" ht="14.25" x14ac:dyDescent="0.15">
      <c r="O608" s="3"/>
      <c r="P608" s="3"/>
    </row>
    <row r="609" spans="15:16" ht="14.25" x14ac:dyDescent="0.15">
      <c r="O609" s="3"/>
      <c r="P609" s="3"/>
    </row>
    <row r="610" spans="15:16" ht="14.25" x14ac:dyDescent="0.15">
      <c r="O610" s="3"/>
      <c r="P610" s="3"/>
    </row>
    <row r="611" spans="15:16" ht="14.25" x14ac:dyDescent="0.15">
      <c r="O611" s="3"/>
      <c r="P611" s="3"/>
    </row>
    <row r="612" spans="15:16" ht="14.25" x14ac:dyDescent="0.15">
      <c r="O612" s="3"/>
      <c r="P612" s="3"/>
    </row>
    <row r="613" spans="15:16" ht="14.25" x14ac:dyDescent="0.15">
      <c r="O613" s="3"/>
      <c r="P613" s="3"/>
    </row>
    <row r="614" spans="15:16" ht="14.25" x14ac:dyDescent="0.15">
      <c r="O614" s="3"/>
      <c r="P614" s="3"/>
    </row>
    <row r="639" spans="15:16" ht="14.25" x14ac:dyDescent="0.15">
      <c r="O639" s="3"/>
      <c r="P639" s="3"/>
    </row>
    <row r="640" spans="15:16" ht="14.25" x14ac:dyDescent="0.15">
      <c r="O640" s="3"/>
      <c r="P640" s="3"/>
    </row>
    <row r="641" spans="15:16" ht="14.25" x14ac:dyDescent="0.15">
      <c r="O641" s="3"/>
      <c r="P641" s="3"/>
    </row>
    <row r="642" spans="15:16" ht="14.25" x14ac:dyDescent="0.15">
      <c r="O642" s="3"/>
      <c r="P642" s="3"/>
    </row>
    <row r="643" spans="15:16" ht="14.25" x14ac:dyDescent="0.15">
      <c r="O643" s="3"/>
      <c r="P643" s="3"/>
    </row>
    <row r="644" spans="15:16" ht="14.25" x14ac:dyDescent="0.15">
      <c r="O644" s="3"/>
      <c r="P644" s="3"/>
    </row>
    <row r="652" spans="15:16" ht="14.25" x14ac:dyDescent="0.15">
      <c r="O652" s="3"/>
      <c r="P652" s="3"/>
    </row>
    <row r="653" spans="15:16" ht="14.25" x14ac:dyDescent="0.15">
      <c r="O653" s="3"/>
      <c r="P653" s="3"/>
    </row>
    <row r="654" spans="15:16" ht="14.25" x14ac:dyDescent="0.15">
      <c r="O654" s="3"/>
      <c r="P654" s="3"/>
    </row>
    <row r="655" spans="15:16" ht="14.25" x14ac:dyDescent="0.15">
      <c r="O655" s="3"/>
      <c r="P655" s="3"/>
    </row>
    <row r="656" spans="15:16" ht="14.25" x14ac:dyDescent="0.15">
      <c r="O656" s="3"/>
      <c r="P656" s="3"/>
    </row>
    <row r="657" spans="15:16" ht="14.25" x14ac:dyDescent="0.15">
      <c r="O657" s="3"/>
      <c r="P657" s="3"/>
    </row>
    <row r="658" spans="15:16" ht="14.25" x14ac:dyDescent="0.15">
      <c r="O658" s="3"/>
      <c r="P658" s="3"/>
    </row>
    <row r="659" spans="15:16" ht="14.25" x14ac:dyDescent="0.15">
      <c r="O659" s="3"/>
      <c r="P659" s="3"/>
    </row>
    <row r="660" spans="15:16" ht="14.25" x14ac:dyDescent="0.15">
      <c r="O660" s="3"/>
      <c r="P660" s="3"/>
    </row>
    <row r="661" spans="15:16" ht="14.25" x14ac:dyDescent="0.15">
      <c r="O661" s="3"/>
      <c r="P661" s="3"/>
    </row>
    <row r="662" spans="15:16" ht="14.25" x14ac:dyDescent="0.15">
      <c r="O662" s="3"/>
      <c r="P662" s="3"/>
    </row>
    <row r="663" spans="15:16" ht="14.25" x14ac:dyDescent="0.15">
      <c r="O663" s="3"/>
      <c r="P663" s="3"/>
    </row>
    <row r="664" spans="15:16" ht="14.25" x14ac:dyDescent="0.15">
      <c r="O664" s="3"/>
      <c r="P664" s="3"/>
    </row>
    <row r="665" spans="15:16" ht="14.25" x14ac:dyDescent="0.15">
      <c r="O665" s="3"/>
      <c r="P665" s="3"/>
    </row>
    <row r="666" spans="15:16" ht="14.25" x14ac:dyDescent="0.15">
      <c r="O666" s="3"/>
      <c r="P666" s="3"/>
    </row>
    <row r="667" spans="15:16" ht="14.25" x14ac:dyDescent="0.15">
      <c r="O667" s="3"/>
      <c r="P667" s="3"/>
    </row>
    <row r="668" spans="15:16" ht="14.25" x14ac:dyDescent="0.15">
      <c r="O668" s="3"/>
      <c r="P668" s="3"/>
    </row>
    <row r="669" spans="15:16" ht="14.25" x14ac:dyDescent="0.15">
      <c r="O669" s="3"/>
      <c r="P669" s="3"/>
    </row>
    <row r="670" spans="15:16" ht="14.25" x14ac:dyDescent="0.15">
      <c r="O670" s="3"/>
      <c r="P670" s="3"/>
    </row>
    <row r="671" spans="15:16" ht="14.25" x14ac:dyDescent="0.15">
      <c r="O671" s="3"/>
      <c r="P671" s="3"/>
    </row>
    <row r="672" spans="15:16" ht="14.25" x14ac:dyDescent="0.15">
      <c r="O672" s="3"/>
      <c r="P672" s="3"/>
    </row>
    <row r="673" spans="15:16" ht="14.25" x14ac:dyDescent="0.15">
      <c r="O673" s="3"/>
      <c r="P673" s="3"/>
    </row>
    <row r="674" spans="15:16" ht="14.25" x14ac:dyDescent="0.15">
      <c r="O674" s="3"/>
      <c r="P674" s="3"/>
    </row>
    <row r="699" spans="15:16" ht="14.25" x14ac:dyDescent="0.15">
      <c r="O699" s="3"/>
      <c r="P699" s="3"/>
    </row>
    <row r="700" spans="15:16" ht="14.25" x14ac:dyDescent="0.15">
      <c r="O700" s="3"/>
      <c r="P700" s="3"/>
    </row>
    <row r="701" spans="15:16" ht="14.25" x14ac:dyDescent="0.15">
      <c r="O701" s="3"/>
      <c r="P701" s="3"/>
    </row>
    <row r="702" spans="15:16" ht="14.25" x14ac:dyDescent="0.15">
      <c r="O702" s="3"/>
      <c r="P702" s="3"/>
    </row>
    <row r="703" spans="15:16" ht="14.25" x14ac:dyDescent="0.15">
      <c r="O703" s="3"/>
      <c r="P703" s="3"/>
    </row>
    <row r="704" spans="15:16" ht="14.25" x14ac:dyDescent="0.15">
      <c r="O704" s="3"/>
      <c r="P704" s="3"/>
    </row>
    <row r="708" spans="15:16" ht="14.25" x14ac:dyDescent="0.15">
      <c r="O708" s="3"/>
      <c r="P708" s="3"/>
    </row>
    <row r="709" spans="15:16" ht="14.25" x14ac:dyDescent="0.15">
      <c r="O709" s="3"/>
      <c r="P709" s="3"/>
    </row>
    <row r="710" spans="15:16" ht="14.25" x14ac:dyDescent="0.15">
      <c r="O710" s="3"/>
      <c r="P710" s="3"/>
    </row>
    <row r="711" spans="15:16" ht="14.25" x14ac:dyDescent="0.15">
      <c r="O711" s="3"/>
      <c r="P711" s="3"/>
    </row>
    <row r="712" spans="15:16" ht="14.25" x14ac:dyDescent="0.15">
      <c r="O712" s="3"/>
      <c r="P712" s="3"/>
    </row>
    <row r="713" spans="15:16" ht="14.25" x14ac:dyDescent="0.15">
      <c r="O713" s="3"/>
      <c r="P713" s="3"/>
    </row>
    <row r="714" spans="15:16" ht="14.25" x14ac:dyDescent="0.15">
      <c r="O714" s="3"/>
      <c r="P714" s="3"/>
    </row>
    <row r="715" spans="15:16" ht="14.25" x14ac:dyDescent="0.15">
      <c r="O715" s="3"/>
      <c r="P715" s="3"/>
    </row>
    <row r="716" spans="15:16" ht="14.25" x14ac:dyDescent="0.15">
      <c r="O716" s="3"/>
      <c r="P716" s="3"/>
    </row>
    <row r="717" spans="15:16" ht="14.25" x14ac:dyDescent="0.15">
      <c r="O717" s="3"/>
      <c r="P717" s="3"/>
    </row>
    <row r="718" spans="15:16" ht="14.25" x14ac:dyDescent="0.15">
      <c r="O718" s="3"/>
      <c r="P718" s="3"/>
    </row>
    <row r="719" spans="15:16" ht="14.25" x14ac:dyDescent="0.15">
      <c r="O719" s="3"/>
      <c r="P719" s="3"/>
    </row>
    <row r="720" spans="15:16" ht="14.25" x14ac:dyDescent="0.15">
      <c r="O720" s="3"/>
      <c r="P720" s="3"/>
    </row>
    <row r="721" spans="15:16" ht="14.25" x14ac:dyDescent="0.15">
      <c r="O721" s="3"/>
      <c r="P721" s="3"/>
    </row>
    <row r="722" spans="15:16" ht="14.25" x14ac:dyDescent="0.15">
      <c r="O722" s="3"/>
      <c r="P722" s="3"/>
    </row>
    <row r="723" spans="15:16" ht="14.25" x14ac:dyDescent="0.15">
      <c r="O723" s="3"/>
      <c r="P723" s="3"/>
    </row>
    <row r="724" spans="15:16" ht="14.25" x14ac:dyDescent="0.15">
      <c r="O724" s="3"/>
      <c r="P724" s="3"/>
    </row>
    <row r="725" spans="15:16" ht="14.25" x14ac:dyDescent="0.15">
      <c r="O725" s="3"/>
      <c r="P725" s="3"/>
    </row>
    <row r="726" spans="15:16" ht="14.25" x14ac:dyDescent="0.15">
      <c r="O726" s="3"/>
      <c r="P726" s="3"/>
    </row>
    <row r="727" spans="15:16" ht="14.25" x14ac:dyDescent="0.15">
      <c r="O727" s="3"/>
      <c r="P727" s="3"/>
    </row>
    <row r="728" spans="15:16" ht="14.25" x14ac:dyDescent="0.15">
      <c r="O728" s="3"/>
      <c r="P728" s="3"/>
    </row>
    <row r="729" spans="15:16" ht="14.25" x14ac:dyDescent="0.15">
      <c r="O729" s="3"/>
      <c r="P729" s="3"/>
    </row>
    <row r="730" spans="15:16" ht="14.25" x14ac:dyDescent="0.15">
      <c r="O730" s="3"/>
      <c r="P730" s="3"/>
    </row>
  </sheetData>
  <sheetProtection password="DAF9" sheet="1" objects="1" scenarios="1"/>
  <mergeCells count="25">
    <mergeCell ref="C2:G3"/>
    <mergeCell ref="A5:B6"/>
    <mergeCell ref="C5:F6"/>
    <mergeCell ref="G5:J6"/>
    <mergeCell ref="K5:N6"/>
    <mergeCell ref="P5:P32"/>
    <mergeCell ref="B18:F30"/>
    <mergeCell ref="B8:H8"/>
    <mergeCell ref="I8:J8"/>
    <mergeCell ref="K8:N8"/>
    <mergeCell ref="B9:C9"/>
    <mergeCell ref="D9:I9"/>
    <mergeCell ref="J9:N9"/>
    <mergeCell ref="B11:C11"/>
    <mergeCell ref="B12:C12"/>
    <mergeCell ref="B13:C13"/>
    <mergeCell ref="B14:C14"/>
    <mergeCell ref="B15:C15"/>
    <mergeCell ref="G18:N30"/>
    <mergeCell ref="Q18:Q19"/>
    <mergeCell ref="R18:U18"/>
    <mergeCell ref="R19:U19"/>
    <mergeCell ref="Q21:Q22"/>
    <mergeCell ref="R21:U21"/>
    <mergeCell ref="R22:U22"/>
  </mergeCells>
  <phoneticPr fontId="1"/>
  <conditionalFormatting sqref="G5:N6">
    <cfRule type="containsBlanks" dxfId="1" priority="1">
      <formula>LEN(TRIM(G5))=0</formula>
    </cfRule>
  </conditionalFormatting>
  <conditionalFormatting sqref="R11:W15">
    <cfRule type="containsBlanks" dxfId="0" priority="2">
      <formula>LEN(TRIM(R11))=0</formula>
    </cfRule>
  </conditionalFormatting>
  <dataValidations count="1">
    <dataValidation type="list" allowBlank="1" showInputMessage="1" showErrorMessage="1" sqref="G5:J6" xr:uid="{00000000-0002-0000-0B00-000000000000}">
      <formula1>$R$18:$R$19</formula1>
    </dataValidation>
  </dataValidations>
  <printOptions horizontalCentered="1"/>
  <pageMargins left="0.59055118110236227" right="0.59055118110236227" top="0.74803149606299213" bottom="0.74803149606299213" header="0.31496062992125984" footer="0.31496062992125984"/>
  <pageSetup paperSize="9" scale="84" orientation="portrait" horizontalDpi="0" verticalDpi="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J74"/>
  <sheetViews>
    <sheetView workbookViewId="0">
      <selection activeCell="B8" sqref="B8:N67"/>
    </sheetView>
  </sheetViews>
  <sheetFormatPr defaultRowHeight="13.5" x14ac:dyDescent="0.15"/>
  <cols>
    <col min="1" max="1" width="34.75" customWidth="1"/>
    <col min="3" max="3" width="14" customWidth="1"/>
    <col min="8" max="8" width="19.25" customWidth="1"/>
    <col min="9" max="9" width="5.25" customWidth="1"/>
  </cols>
  <sheetData>
    <row r="2" spans="1:10" x14ac:dyDescent="0.15">
      <c r="A2" s="1" t="s">
        <v>6</v>
      </c>
      <c r="C2" s="2" t="s">
        <v>5</v>
      </c>
      <c r="D2" s="2" t="s">
        <v>150</v>
      </c>
      <c r="E2" s="2" t="s">
        <v>2</v>
      </c>
      <c r="G2" s="53" t="s">
        <v>117</v>
      </c>
      <c r="H2" s="53" t="s">
        <v>118</v>
      </c>
      <c r="I2" s="53" t="s">
        <v>119</v>
      </c>
    </row>
    <row r="3" spans="1:10" x14ac:dyDescent="0.15">
      <c r="A3" s="2"/>
      <c r="C3" s="2" t="s">
        <v>32</v>
      </c>
      <c r="D3" s="2" t="s">
        <v>151</v>
      </c>
      <c r="E3" s="2" t="s">
        <v>47</v>
      </c>
      <c r="G3" s="48">
        <v>1</v>
      </c>
      <c r="H3" s="48">
        <f>①参加確認書!$B$54</f>
        <v>0</v>
      </c>
      <c r="I3" s="48">
        <f>①参加確認書!$C$54</f>
        <v>0</v>
      </c>
    </row>
    <row r="4" spans="1:10" x14ac:dyDescent="0.15">
      <c r="A4" s="2" t="s">
        <v>42</v>
      </c>
      <c r="C4" s="2" t="s">
        <v>33</v>
      </c>
      <c r="D4" s="2"/>
      <c r="E4" s="2" t="s">
        <v>13</v>
      </c>
      <c r="G4" s="49">
        <v>2</v>
      </c>
      <c r="H4" s="49">
        <f>①参加確認書!$E$54</f>
        <v>0</v>
      </c>
      <c r="I4" s="49">
        <f>①参加確認書!$F$54</f>
        <v>0</v>
      </c>
    </row>
    <row r="5" spans="1:10" x14ac:dyDescent="0.15">
      <c r="A5" s="2" t="s">
        <v>43</v>
      </c>
      <c r="C5" s="2" t="s">
        <v>34</v>
      </c>
      <c r="D5" s="2"/>
      <c r="E5" s="2" t="s">
        <v>14</v>
      </c>
      <c r="G5" s="49">
        <v>3</v>
      </c>
      <c r="H5" s="49">
        <f>①参加確認書!$H$54</f>
        <v>0</v>
      </c>
      <c r="I5" s="49">
        <f>①参加確認書!$I$54</f>
        <v>0</v>
      </c>
    </row>
    <row r="6" spans="1:10" x14ac:dyDescent="0.15">
      <c r="A6" s="2" t="s">
        <v>41</v>
      </c>
      <c r="C6" s="2" t="s">
        <v>35</v>
      </c>
      <c r="E6" s="2">
        <v>1</v>
      </c>
      <c r="G6" s="49">
        <v>4</v>
      </c>
      <c r="H6" s="49">
        <f>①参加確認書!$K$54</f>
        <v>0</v>
      </c>
      <c r="I6" s="49">
        <f>①参加確認書!$L$54</f>
        <v>0</v>
      </c>
    </row>
    <row r="7" spans="1:10" x14ac:dyDescent="0.15">
      <c r="A7" s="2" t="s">
        <v>39</v>
      </c>
      <c r="C7" s="2" t="s">
        <v>36</v>
      </c>
      <c r="E7" s="2">
        <v>2</v>
      </c>
      <c r="G7" s="49">
        <v>5</v>
      </c>
      <c r="H7" s="49">
        <f>①参加確認書!$N$54</f>
        <v>0</v>
      </c>
      <c r="I7" s="49">
        <f>①参加確認書!$O$54</f>
        <v>0</v>
      </c>
    </row>
    <row r="8" spans="1:10" x14ac:dyDescent="0.15">
      <c r="A8" s="2" t="s">
        <v>44</v>
      </c>
      <c r="C8" s="2" t="s">
        <v>37</v>
      </c>
      <c r="E8" s="2">
        <v>3</v>
      </c>
      <c r="G8" s="50">
        <v>6</v>
      </c>
      <c r="H8" s="50">
        <f>①参加確認書!$Q$54</f>
        <v>0</v>
      </c>
      <c r="I8" s="50">
        <f>①参加確認書!$R$54</f>
        <v>0</v>
      </c>
    </row>
    <row r="9" spans="1:10" x14ac:dyDescent="0.15">
      <c r="A9" s="2" t="s">
        <v>92</v>
      </c>
      <c r="C9" s="2" t="s">
        <v>31</v>
      </c>
      <c r="G9" s="51">
        <v>7</v>
      </c>
      <c r="H9" s="51">
        <f>①参加確認書!$B$55</f>
        <v>0</v>
      </c>
      <c r="I9" s="51">
        <f>①参加確認書!$C$55</f>
        <v>0</v>
      </c>
      <c r="J9">
        <v>51</v>
      </c>
    </row>
    <row r="10" spans="1:10" x14ac:dyDescent="0.15">
      <c r="A10" s="2" t="s">
        <v>93</v>
      </c>
      <c r="G10" s="49">
        <v>8</v>
      </c>
      <c r="H10" s="49">
        <f>①参加確認書!$E$55</f>
        <v>0</v>
      </c>
      <c r="I10" s="49">
        <f>①参加確認書!$F$55</f>
        <v>0</v>
      </c>
    </row>
    <row r="11" spans="1:10" x14ac:dyDescent="0.15">
      <c r="A11" s="2" t="s">
        <v>52</v>
      </c>
      <c r="G11" s="49">
        <v>9</v>
      </c>
      <c r="H11" s="49">
        <f>①参加確認書!$H$55</f>
        <v>0</v>
      </c>
      <c r="I11" s="49">
        <f>①参加確認書!$I$55</f>
        <v>0</v>
      </c>
    </row>
    <row r="12" spans="1:10" x14ac:dyDescent="0.15">
      <c r="A12" s="2" t="s">
        <v>53</v>
      </c>
      <c r="G12" s="49">
        <v>10</v>
      </c>
      <c r="H12" s="49">
        <f>①参加確認書!$K$55</f>
        <v>0</v>
      </c>
      <c r="I12" s="49">
        <f>①参加確認書!$L$55</f>
        <v>0</v>
      </c>
    </row>
    <row r="13" spans="1:10" x14ac:dyDescent="0.15">
      <c r="A13" s="2" t="s">
        <v>161</v>
      </c>
      <c r="G13" s="49">
        <v>11</v>
      </c>
      <c r="H13" s="49">
        <f>①参加確認書!$N$55</f>
        <v>0</v>
      </c>
      <c r="I13" s="49">
        <f>①参加確認書!$O$55</f>
        <v>0</v>
      </c>
    </row>
    <row r="14" spans="1:10" x14ac:dyDescent="0.15">
      <c r="A14" s="2" t="s">
        <v>88</v>
      </c>
      <c r="G14" s="52">
        <v>12</v>
      </c>
      <c r="H14" s="52">
        <f>①参加確認書!$Q$55</f>
        <v>0</v>
      </c>
      <c r="I14" s="52">
        <f>①参加確認書!$R$55</f>
        <v>0</v>
      </c>
    </row>
    <row r="15" spans="1:10" x14ac:dyDescent="0.15">
      <c r="A15" s="2" t="s">
        <v>89</v>
      </c>
      <c r="G15" s="48">
        <v>13</v>
      </c>
      <c r="H15" s="48">
        <f>①参加確認書!$B$56</f>
        <v>0</v>
      </c>
      <c r="I15" s="48">
        <f>①参加確認書!$C$56</f>
        <v>0</v>
      </c>
      <c r="J15">
        <v>52</v>
      </c>
    </row>
    <row r="16" spans="1:10" x14ac:dyDescent="0.15">
      <c r="A16" s="2" t="s">
        <v>91</v>
      </c>
      <c r="G16" s="49">
        <v>14</v>
      </c>
      <c r="H16" s="49">
        <f>①参加確認書!$E$56</f>
        <v>0</v>
      </c>
      <c r="I16" s="49">
        <f>①参加確認書!$F$56</f>
        <v>0</v>
      </c>
    </row>
    <row r="17" spans="1:10" ht="13.5" customHeight="1" x14ac:dyDescent="0.15">
      <c r="A17" s="2" t="s">
        <v>84</v>
      </c>
      <c r="G17" s="49">
        <v>15</v>
      </c>
      <c r="H17" s="49">
        <f>①参加確認書!$H$56</f>
        <v>0</v>
      </c>
      <c r="I17" s="49">
        <f>①参加確認書!$I$56</f>
        <v>0</v>
      </c>
    </row>
    <row r="18" spans="1:10" x14ac:dyDescent="0.15">
      <c r="A18" s="2" t="s">
        <v>31</v>
      </c>
      <c r="G18" s="49">
        <v>16</v>
      </c>
      <c r="H18" s="49">
        <f>①参加確認書!$K$56</f>
        <v>0</v>
      </c>
      <c r="I18" s="49">
        <f>①参加確認書!$L$56</f>
        <v>0</v>
      </c>
    </row>
    <row r="19" spans="1:10" x14ac:dyDescent="0.15">
      <c r="A19" s="2" t="s">
        <v>45</v>
      </c>
      <c r="G19" s="49">
        <v>17</v>
      </c>
      <c r="H19" s="49">
        <f>①参加確認書!$N$56</f>
        <v>0</v>
      </c>
      <c r="I19" s="49">
        <f>①参加確認書!$O$56</f>
        <v>0</v>
      </c>
    </row>
    <row r="20" spans="1:10" x14ac:dyDescent="0.15">
      <c r="A20" s="2" t="s">
        <v>85</v>
      </c>
      <c r="G20" s="49">
        <v>18</v>
      </c>
      <c r="H20" s="49">
        <f>①参加確認書!$Q$56</f>
        <v>0</v>
      </c>
      <c r="I20" s="49">
        <f>①参加確認書!$R$56</f>
        <v>0</v>
      </c>
    </row>
    <row r="21" spans="1:10" x14ac:dyDescent="0.15">
      <c r="A21" s="2" t="s">
        <v>86</v>
      </c>
      <c r="G21" s="52">
        <v>19</v>
      </c>
      <c r="H21" s="52">
        <f>①参加確認書!$B$57</f>
        <v>0</v>
      </c>
      <c r="I21" s="52">
        <f>①参加確認書!$C$57</f>
        <v>0</v>
      </c>
      <c r="J21">
        <v>53</v>
      </c>
    </row>
    <row r="22" spans="1:10" x14ac:dyDescent="0.15">
      <c r="A22" s="2" t="s">
        <v>87</v>
      </c>
      <c r="G22" s="48">
        <v>20</v>
      </c>
      <c r="H22" s="48">
        <f>①参加確認書!$E$57</f>
        <v>0</v>
      </c>
      <c r="I22" s="48">
        <f>①参加確認書!$F$57</f>
        <v>0</v>
      </c>
    </row>
    <row r="23" spans="1:10" x14ac:dyDescent="0.15">
      <c r="A23" s="2" t="s">
        <v>86</v>
      </c>
      <c r="G23" s="49">
        <v>21</v>
      </c>
      <c r="H23" s="49">
        <f>①参加確認書!$H$57</f>
        <v>0</v>
      </c>
      <c r="I23" s="49">
        <f>①参加確認書!$I$57</f>
        <v>0</v>
      </c>
    </row>
    <row r="24" spans="1:10" x14ac:dyDescent="0.15">
      <c r="A24" s="2" t="s">
        <v>87</v>
      </c>
      <c r="G24" s="49">
        <v>22</v>
      </c>
      <c r="H24" s="49">
        <f>①参加確認書!$K$57</f>
        <v>0</v>
      </c>
      <c r="I24" s="49">
        <f>①参加確認書!$L$57</f>
        <v>0</v>
      </c>
    </row>
    <row r="25" spans="1:10" x14ac:dyDescent="0.15">
      <c r="A25" s="2" t="s">
        <v>164</v>
      </c>
      <c r="G25" s="49">
        <v>23</v>
      </c>
      <c r="H25" s="49">
        <f>①参加確認書!$N$57</f>
        <v>0</v>
      </c>
      <c r="I25" s="49">
        <f>①参加確認書!$O$57</f>
        <v>0</v>
      </c>
    </row>
    <row r="26" spans="1:10" x14ac:dyDescent="0.15">
      <c r="A26" s="2" t="s">
        <v>147</v>
      </c>
      <c r="G26" s="49">
        <v>24</v>
      </c>
      <c r="H26" s="49">
        <f>①参加確認書!$Q$57</f>
        <v>0</v>
      </c>
      <c r="I26" s="49">
        <f>①参加確認書!$R$57</f>
        <v>0</v>
      </c>
    </row>
    <row r="27" spans="1:10" x14ac:dyDescent="0.15">
      <c r="G27" s="50">
        <v>25</v>
      </c>
      <c r="H27" s="50">
        <f>①参加確認書!$B$58</f>
        <v>0</v>
      </c>
      <c r="I27" s="50">
        <f>①参加確認書!$C$58</f>
        <v>0</v>
      </c>
      <c r="J27">
        <v>54</v>
      </c>
    </row>
    <row r="28" spans="1:10" x14ac:dyDescent="0.15">
      <c r="G28" s="51">
        <v>26</v>
      </c>
      <c r="H28" s="51">
        <f>①参加確認書!$E$58</f>
        <v>0</v>
      </c>
      <c r="I28" s="51">
        <f>①参加確認書!$F$58</f>
        <v>0</v>
      </c>
    </row>
    <row r="29" spans="1:10" x14ac:dyDescent="0.15">
      <c r="G29" s="49">
        <v>27</v>
      </c>
      <c r="H29" s="49">
        <f>①参加確認書!$H$58</f>
        <v>0</v>
      </c>
      <c r="I29" s="49">
        <f>①参加確認書!$I$58</f>
        <v>0</v>
      </c>
    </row>
    <row r="30" spans="1:10" x14ac:dyDescent="0.15">
      <c r="G30" s="49">
        <v>28</v>
      </c>
      <c r="H30" s="49">
        <f>①参加確認書!$K$58</f>
        <v>0</v>
      </c>
      <c r="I30" s="49">
        <f>①参加確認書!$L$58</f>
        <v>0</v>
      </c>
    </row>
    <row r="31" spans="1:10" x14ac:dyDescent="0.15">
      <c r="G31" s="49">
        <v>29</v>
      </c>
      <c r="H31" s="49">
        <f>①参加確認書!$N$58</f>
        <v>0</v>
      </c>
      <c r="I31" s="49">
        <f>①参加確認書!$O$58</f>
        <v>0</v>
      </c>
    </row>
    <row r="32" spans="1:10" x14ac:dyDescent="0.15">
      <c r="G32" s="52">
        <v>30</v>
      </c>
      <c r="H32" s="52">
        <f>①参加確認書!$Q$58</f>
        <v>0</v>
      </c>
      <c r="I32" s="52">
        <f>①参加確認書!$R$58</f>
        <v>0</v>
      </c>
    </row>
    <row r="33" spans="7:10" x14ac:dyDescent="0.15">
      <c r="G33" s="48">
        <v>31</v>
      </c>
      <c r="H33" s="48">
        <f>①参加確認書!$B$59</f>
        <v>0</v>
      </c>
      <c r="I33" s="48">
        <f>①参加確認書!$C$59</f>
        <v>0</v>
      </c>
      <c r="J33">
        <v>55</v>
      </c>
    </row>
    <row r="34" spans="7:10" x14ac:dyDescent="0.15">
      <c r="G34" s="49">
        <v>32</v>
      </c>
      <c r="H34" s="49">
        <f>①参加確認書!$E$59</f>
        <v>0</v>
      </c>
      <c r="I34" s="49">
        <f>①参加確認書!$F$59</f>
        <v>0</v>
      </c>
    </row>
    <row r="35" spans="7:10" x14ac:dyDescent="0.15">
      <c r="G35" s="49">
        <v>33</v>
      </c>
      <c r="H35" s="49">
        <f>①参加確認書!$H$59</f>
        <v>0</v>
      </c>
      <c r="I35" s="49">
        <f>①参加確認書!$I$59</f>
        <v>0</v>
      </c>
    </row>
    <row r="36" spans="7:10" x14ac:dyDescent="0.15">
      <c r="G36" s="49">
        <v>34</v>
      </c>
      <c r="H36" s="49">
        <f>①参加確認書!$K$59</f>
        <v>0</v>
      </c>
      <c r="I36" s="49">
        <f>①参加確認書!$L$59</f>
        <v>0</v>
      </c>
    </row>
    <row r="37" spans="7:10" x14ac:dyDescent="0.15">
      <c r="G37" s="49">
        <v>35</v>
      </c>
      <c r="H37" s="49">
        <f>①参加確認書!$N$59</f>
        <v>0</v>
      </c>
      <c r="I37" s="49">
        <f>①参加確認書!$O$59</f>
        <v>0</v>
      </c>
    </row>
    <row r="38" spans="7:10" x14ac:dyDescent="0.15">
      <c r="G38" s="52">
        <v>36</v>
      </c>
      <c r="H38" s="52">
        <f>①参加確認書!$Q$59</f>
        <v>0</v>
      </c>
      <c r="I38" s="52">
        <f>①参加確認書!$R$59</f>
        <v>0</v>
      </c>
    </row>
    <row r="39" spans="7:10" x14ac:dyDescent="0.15">
      <c r="G39" s="48">
        <v>37</v>
      </c>
      <c r="H39" s="48">
        <f>①参加確認書!$B$60</f>
        <v>0</v>
      </c>
      <c r="I39" s="48">
        <f>①参加確認書!$C$60</f>
        <v>0</v>
      </c>
      <c r="J39">
        <v>56</v>
      </c>
    </row>
    <row r="40" spans="7:10" x14ac:dyDescent="0.15">
      <c r="G40" s="49">
        <v>38</v>
      </c>
      <c r="H40" s="49">
        <f>①参加確認書!$E$60</f>
        <v>0</v>
      </c>
      <c r="I40" s="49">
        <f>①参加確認書!$F$60</f>
        <v>0</v>
      </c>
    </row>
    <row r="41" spans="7:10" x14ac:dyDescent="0.15">
      <c r="G41" s="49">
        <v>39</v>
      </c>
      <c r="H41" s="49">
        <f>①参加確認書!$H$60</f>
        <v>0</v>
      </c>
      <c r="I41" s="49">
        <f>①参加確認書!$I$60</f>
        <v>0</v>
      </c>
    </row>
    <row r="42" spans="7:10" x14ac:dyDescent="0.15">
      <c r="G42" s="49">
        <v>40</v>
      </c>
      <c r="H42" s="49">
        <f>①参加確認書!$K$60</f>
        <v>0</v>
      </c>
      <c r="I42" s="49">
        <f>①参加確認書!$L$60</f>
        <v>0</v>
      </c>
    </row>
    <row r="43" spans="7:10" x14ac:dyDescent="0.15">
      <c r="G43" s="49">
        <v>41</v>
      </c>
      <c r="H43" s="49">
        <f>①参加確認書!$N$60</f>
        <v>0</v>
      </c>
      <c r="I43" s="49">
        <f>①参加確認書!$O$60</f>
        <v>0</v>
      </c>
    </row>
    <row r="44" spans="7:10" x14ac:dyDescent="0.15">
      <c r="G44" s="52">
        <v>42</v>
      </c>
      <c r="H44" s="52">
        <f>①参加確認書!$Q$60</f>
        <v>0</v>
      </c>
      <c r="I44" s="52">
        <f>①参加確認書!$R$60</f>
        <v>0</v>
      </c>
    </row>
    <row r="45" spans="7:10" x14ac:dyDescent="0.15">
      <c r="G45" s="48">
        <v>43</v>
      </c>
      <c r="H45" s="48">
        <f>①参加確認書!$B$61</f>
        <v>0</v>
      </c>
      <c r="I45" s="48">
        <f>①参加確認書!$C$61</f>
        <v>0</v>
      </c>
      <c r="J45">
        <v>57</v>
      </c>
    </row>
    <row r="46" spans="7:10" x14ac:dyDescent="0.15">
      <c r="G46" s="49">
        <v>44</v>
      </c>
      <c r="H46" s="49">
        <f>①参加確認書!$E$61</f>
        <v>0</v>
      </c>
      <c r="I46" s="49">
        <f>①参加確認書!$F$61</f>
        <v>0</v>
      </c>
    </row>
    <row r="47" spans="7:10" x14ac:dyDescent="0.15">
      <c r="G47" s="49">
        <v>45</v>
      </c>
      <c r="H47" s="49">
        <f>①参加確認書!$H$61</f>
        <v>0</v>
      </c>
      <c r="I47" s="49">
        <f>①参加確認書!$I$61</f>
        <v>0</v>
      </c>
    </row>
    <row r="48" spans="7:10" x14ac:dyDescent="0.15">
      <c r="G48" s="49">
        <v>46</v>
      </c>
      <c r="H48" s="49">
        <f>①参加確認書!$K$61</f>
        <v>0</v>
      </c>
      <c r="I48" s="49">
        <f>①参加確認書!$L$61</f>
        <v>0</v>
      </c>
    </row>
    <row r="49" spans="7:10" x14ac:dyDescent="0.15">
      <c r="G49" s="49">
        <v>47</v>
      </c>
      <c r="H49" s="49">
        <f>①参加確認書!$N$61</f>
        <v>0</v>
      </c>
      <c r="I49" s="49">
        <f>①参加確認書!$O$61</f>
        <v>0</v>
      </c>
    </row>
    <row r="50" spans="7:10" x14ac:dyDescent="0.15">
      <c r="G50" s="50">
        <v>48</v>
      </c>
      <c r="H50" s="50">
        <f>①参加確認書!$Q$61</f>
        <v>0</v>
      </c>
      <c r="I50" s="50">
        <f>①参加確認書!$R$61</f>
        <v>0</v>
      </c>
    </row>
    <row r="51" spans="7:10" x14ac:dyDescent="0.15">
      <c r="G51" s="51">
        <v>49</v>
      </c>
      <c r="H51" s="51">
        <f>①参加確認書!$B$62</f>
        <v>0</v>
      </c>
      <c r="I51" s="51">
        <f>①参加確認書!$C$62</f>
        <v>0</v>
      </c>
      <c r="J51">
        <v>58</v>
      </c>
    </row>
    <row r="52" spans="7:10" x14ac:dyDescent="0.15">
      <c r="G52" s="49">
        <v>50</v>
      </c>
      <c r="H52" s="49">
        <f>①参加確認書!$E$62</f>
        <v>0</v>
      </c>
      <c r="I52" s="49">
        <f>①参加確認書!$F$62</f>
        <v>0</v>
      </c>
    </row>
    <row r="53" spans="7:10" x14ac:dyDescent="0.15">
      <c r="G53" s="49">
        <v>51</v>
      </c>
      <c r="H53" s="49">
        <f>①参加確認書!$H$62</f>
        <v>0</v>
      </c>
      <c r="I53" s="49">
        <f>①参加確認書!$I$62</f>
        <v>0</v>
      </c>
    </row>
    <row r="54" spans="7:10" x14ac:dyDescent="0.15">
      <c r="G54" s="49">
        <v>52</v>
      </c>
      <c r="H54" s="49">
        <f>①参加確認書!$K$62</f>
        <v>0</v>
      </c>
      <c r="I54" s="49">
        <f>①参加確認書!$L$62</f>
        <v>0</v>
      </c>
    </row>
    <row r="55" spans="7:10" x14ac:dyDescent="0.15">
      <c r="G55" s="49">
        <v>53</v>
      </c>
      <c r="H55" s="49">
        <f>①参加確認書!$N$62</f>
        <v>0</v>
      </c>
      <c r="I55" s="49">
        <f>①参加確認書!$O$62</f>
        <v>0</v>
      </c>
    </row>
    <row r="56" spans="7:10" x14ac:dyDescent="0.15">
      <c r="G56" s="50">
        <v>54</v>
      </c>
      <c r="H56" s="50">
        <f>①参加確認書!$Q$62</f>
        <v>0</v>
      </c>
      <c r="I56" s="50">
        <f>①参加確認書!$R$62</f>
        <v>0</v>
      </c>
    </row>
    <row r="57" spans="7:10" x14ac:dyDescent="0.15">
      <c r="G57" s="51">
        <v>55</v>
      </c>
      <c r="H57" s="51">
        <f>①参加確認書!$B$63</f>
        <v>0</v>
      </c>
      <c r="I57" s="51">
        <f>①参加確認書!$C$63</f>
        <v>0</v>
      </c>
      <c r="J57">
        <v>59</v>
      </c>
    </row>
    <row r="58" spans="7:10" x14ac:dyDescent="0.15">
      <c r="G58" s="49">
        <v>56</v>
      </c>
      <c r="H58" s="49">
        <f>①参加確認書!$E$63</f>
        <v>0</v>
      </c>
      <c r="I58" s="49">
        <f>①参加確認書!$F$63</f>
        <v>0</v>
      </c>
    </row>
    <row r="59" spans="7:10" x14ac:dyDescent="0.15">
      <c r="G59" s="49">
        <v>57</v>
      </c>
      <c r="H59" s="49">
        <f>①参加確認書!$H$63</f>
        <v>0</v>
      </c>
      <c r="I59" s="49">
        <f>①参加確認書!$I$63</f>
        <v>0</v>
      </c>
    </row>
    <row r="60" spans="7:10" x14ac:dyDescent="0.15">
      <c r="G60" s="49">
        <v>58</v>
      </c>
      <c r="H60" s="49">
        <f>①参加確認書!$K$63</f>
        <v>0</v>
      </c>
      <c r="I60" s="49">
        <f>①参加確認書!$L$63</f>
        <v>0</v>
      </c>
    </row>
    <row r="61" spans="7:10" x14ac:dyDescent="0.15">
      <c r="G61" s="49">
        <v>59</v>
      </c>
      <c r="H61" s="49">
        <f>①参加確認書!$N$63</f>
        <v>0</v>
      </c>
      <c r="I61" s="49">
        <f>①参加確認書!$O$63</f>
        <v>0</v>
      </c>
    </row>
    <row r="62" spans="7:10" x14ac:dyDescent="0.15">
      <c r="G62" s="50">
        <v>60</v>
      </c>
      <c r="H62" s="50">
        <f>①参加確認書!$Q$63</f>
        <v>0</v>
      </c>
      <c r="I62" s="50">
        <f>①参加確認書!$R$63</f>
        <v>0</v>
      </c>
    </row>
    <row r="63" spans="7:10" x14ac:dyDescent="0.15">
      <c r="G63" s="51">
        <v>61</v>
      </c>
      <c r="H63" s="51">
        <f>①参加確認書!$B$64</f>
        <v>0</v>
      </c>
      <c r="I63" s="51">
        <f>①参加確認書!$C$64</f>
        <v>0</v>
      </c>
      <c r="J63">
        <v>60</v>
      </c>
    </row>
    <row r="64" spans="7:10" x14ac:dyDescent="0.15">
      <c r="G64" s="49">
        <v>62</v>
      </c>
      <c r="H64" s="49">
        <f>①参加確認書!$E$64</f>
        <v>0</v>
      </c>
      <c r="I64" s="49">
        <f>①参加確認書!$F$64</f>
        <v>0</v>
      </c>
    </row>
    <row r="65" spans="7:10" x14ac:dyDescent="0.15">
      <c r="G65" s="49">
        <v>63</v>
      </c>
      <c r="H65" s="49">
        <f>①参加確認書!$H$64</f>
        <v>0</v>
      </c>
      <c r="I65" s="49">
        <f>①参加確認書!$I$64</f>
        <v>0</v>
      </c>
    </row>
    <row r="66" spans="7:10" x14ac:dyDescent="0.15">
      <c r="G66" s="49">
        <v>64</v>
      </c>
      <c r="H66" s="49">
        <f>①参加確認書!$K$64</f>
        <v>0</v>
      </c>
      <c r="I66" s="49">
        <f>①参加確認書!$L$64</f>
        <v>0</v>
      </c>
    </row>
    <row r="67" spans="7:10" x14ac:dyDescent="0.15">
      <c r="G67" s="49">
        <v>65</v>
      </c>
      <c r="H67" s="49">
        <f>①参加確認書!$N$64</f>
        <v>0</v>
      </c>
      <c r="I67" s="49">
        <f>①参加確認書!$O$64</f>
        <v>0</v>
      </c>
    </row>
    <row r="68" spans="7:10" x14ac:dyDescent="0.15">
      <c r="G68" s="50">
        <v>66</v>
      </c>
      <c r="H68" s="50">
        <f>①参加確認書!$Q$64</f>
        <v>0</v>
      </c>
      <c r="I68" s="50">
        <f>①参加確認書!$R$64</f>
        <v>0</v>
      </c>
    </row>
    <row r="69" spans="7:10" x14ac:dyDescent="0.15">
      <c r="G69" s="51">
        <v>67</v>
      </c>
      <c r="H69" s="51">
        <f>①参加確認書!$B$65</f>
        <v>0</v>
      </c>
      <c r="I69" s="51">
        <f>①参加確認書!$C$65</f>
        <v>0</v>
      </c>
      <c r="J69">
        <v>61</v>
      </c>
    </row>
    <row r="70" spans="7:10" x14ac:dyDescent="0.15">
      <c r="G70" s="49">
        <v>68</v>
      </c>
      <c r="H70" s="49">
        <f>①参加確認書!$E$65</f>
        <v>0</v>
      </c>
      <c r="I70" s="49">
        <f>①参加確認書!$F$65</f>
        <v>0</v>
      </c>
    </row>
    <row r="71" spans="7:10" x14ac:dyDescent="0.15">
      <c r="G71" s="49">
        <v>69</v>
      </c>
      <c r="H71" s="49">
        <f>①参加確認書!$H$65</f>
        <v>0</v>
      </c>
      <c r="I71" s="49">
        <f>①参加確認書!$I$65</f>
        <v>0</v>
      </c>
    </row>
    <row r="72" spans="7:10" x14ac:dyDescent="0.15">
      <c r="G72" s="49">
        <v>70</v>
      </c>
      <c r="H72" s="49">
        <f>①参加確認書!$K$65</f>
        <v>0</v>
      </c>
      <c r="I72" s="49">
        <f>①参加確認書!$L$65</f>
        <v>0</v>
      </c>
    </row>
    <row r="73" spans="7:10" x14ac:dyDescent="0.15">
      <c r="G73" s="49">
        <v>71</v>
      </c>
      <c r="H73" s="49">
        <f>①参加確認書!$N$65</f>
        <v>0</v>
      </c>
      <c r="I73" s="49">
        <f>①参加確認書!$O$65</f>
        <v>0</v>
      </c>
    </row>
    <row r="74" spans="7:10" x14ac:dyDescent="0.15">
      <c r="G74" s="50">
        <v>72</v>
      </c>
      <c r="H74" s="50">
        <f>①参加確認書!$Q$65</f>
        <v>0</v>
      </c>
      <c r="I74" s="50">
        <f>①参加確認書!$R$65</f>
        <v>0</v>
      </c>
    </row>
  </sheetData>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X82"/>
  <sheetViews>
    <sheetView view="pageBreakPreview" zoomScaleNormal="100" zoomScaleSheetLayoutView="100" workbookViewId="0">
      <selection activeCell="B49" sqref="B49:F60"/>
    </sheetView>
  </sheetViews>
  <sheetFormatPr defaultColWidth="8.875" defaultRowHeight="13.5" x14ac:dyDescent="0.15"/>
  <cols>
    <col min="1" max="14" width="8.875" style="109"/>
    <col min="15" max="15" width="9" style="109" customWidth="1"/>
    <col min="16" max="16384" width="8.875" style="109"/>
  </cols>
  <sheetData>
    <row r="1" spans="1:24" ht="32.25" customHeight="1" thickBot="1" x14ac:dyDescent="0.2">
      <c r="A1" s="419"/>
      <c r="B1" s="419"/>
      <c r="C1" s="419"/>
      <c r="D1" s="419"/>
      <c r="E1" s="419"/>
      <c r="F1" s="419"/>
      <c r="G1" s="419"/>
      <c r="H1" s="419"/>
      <c r="I1" s="419"/>
      <c r="J1" s="419"/>
      <c r="K1" s="419"/>
      <c r="L1" s="419"/>
      <c r="M1" s="419"/>
      <c r="N1" s="419"/>
      <c r="O1" s="419"/>
      <c r="X1" s="109" t="s">
        <v>75</v>
      </c>
    </row>
    <row r="2" spans="1:24" ht="17.45" customHeight="1" x14ac:dyDescent="0.15">
      <c r="A2" s="507" t="s">
        <v>57</v>
      </c>
      <c r="B2" s="508"/>
      <c r="X2" s="109" t="s">
        <v>58</v>
      </c>
    </row>
    <row r="3" spans="1:24" ht="23.25" x14ac:dyDescent="0.15">
      <c r="A3" s="509"/>
      <c r="B3" s="510"/>
      <c r="C3" s="196"/>
      <c r="D3" s="515" t="s">
        <v>259</v>
      </c>
      <c r="E3" s="515"/>
      <c r="F3" s="515"/>
      <c r="G3" s="515"/>
      <c r="H3" s="515"/>
      <c r="I3" s="515"/>
      <c r="J3" s="515"/>
      <c r="K3" s="515"/>
      <c r="L3" s="515"/>
      <c r="M3" s="515"/>
      <c r="N3" s="515"/>
      <c r="O3" s="196"/>
      <c r="X3" s="109" t="s">
        <v>59</v>
      </c>
    </row>
    <row r="4" spans="1:24" ht="14.25" thickBot="1" x14ac:dyDescent="0.2">
      <c r="A4" s="509"/>
      <c r="B4" s="510"/>
    </row>
    <row r="5" spans="1:24" ht="33.75" customHeight="1" thickBot="1" x14ac:dyDescent="0.2">
      <c r="A5" s="511" t="s">
        <v>60</v>
      </c>
      <c r="B5" s="512"/>
      <c r="C5" s="513" t="str">
        <f>IF(①参加確認書!$E$17="","",+①参加確認書!$E$17)</f>
        <v/>
      </c>
      <c r="D5" s="513"/>
      <c r="E5" s="513"/>
      <c r="F5" s="513"/>
      <c r="G5" s="513"/>
      <c r="H5" s="514"/>
      <c r="I5" s="511" t="s">
        <v>76</v>
      </c>
      <c r="J5" s="512"/>
      <c r="K5" s="513" t="str">
        <f>IF(①参加確認書!$E$27="","",+①参加確認書!$E$27)</f>
        <v/>
      </c>
      <c r="L5" s="513"/>
      <c r="M5" s="513"/>
      <c r="N5" s="513"/>
      <c r="O5" s="514"/>
    </row>
    <row r="6" spans="1:24" ht="33.75" customHeight="1" thickBot="1" x14ac:dyDescent="0.2">
      <c r="A6" s="511" t="s">
        <v>61</v>
      </c>
      <c r="B6" s="512"/>
      <c r="C6" s="513" t="str">
        <f>IF(①参加確認書!$E$19="","",+①参加確認書!$E$19)</f>
        <v/>
      </c>
      <c r="D6" s="513"/>
      <c r="E6" s="513"/>
      <c r="F6" s="514"/>
      <c r="G6" s="197" t="s">
        <v>62</v>
      </c>
      <c r="H6" s="517" t="str">
        <f>IF(①参加確認書!$E$23="","",+①参加確認書!$E$23)</f>
        <v/>
      </c>
      <c r="I6" s="518"/>
      <c r="J6" s="519"/>
      <c r="K6" s="511" t="s">
        <v>63</v>
      </c>
      <c r="L6" s="512"/>
      <c r="M6" s="512" t="str">
        <f>IF(①参加確認書!$J$23="","",+①参加確認書!$J$23)</f>
        <v/>
      </c>
      <c r="N6" s="512"/>
      <c r="O6" s="516"/>
    </row>
    <row r="7" spans="1:24" x14ac:dyDescent="0.15">
      <c r="A7" s="199"/>
      <c r="B7" s="199"/>
      <c r="C7" s="199"/>
      <c r="D7" s="199"/>
      <c r="E7" s="199"/>
      <c r="F7" s="199"/>
      <c r="G7" s="199"/>
      <c r="H7" s="199"/>
      <c r="I7" s="199"/>
      <c r="J7" s="199"/>
      <c r="K7" s="199"/>
      <c r="L7" s="199"/>
      <c r="M7" s="199"/>
      <c r="N7" s="199"/>
      <c r="O7" s="199"/>
      <c r="P7" s="198" t="s">
        <v>64</v>
      </c>
    </row>
    <row r="8" spans="1:24" x14ac:dyDescent="0.15">
      <c r="A8" s="199"/>
      <c r="B8" s="199"/>
      <c r="C8" s="199"/>
      <c r="D8" s="199"/>
      <c r="E8" s="199"/>
      <c r="F8" s="199"/>
      <c r="G8" s="199"/>
      <c r="H8" s="199"/>
      <c r="I8" s="199"/>
      <c r="J8" s="199"/>
      <c r="K8" s="199"/>
      <c r="L8" s="199"/>
      <c r="M8" s="199"/>
      <c r="N8" s="199"/>
      <c r="O8" s="199"/>
    </row>
    <row r="9" spans="1:24" x14ac:dyDescent="0.15">
      <c r="A9" s="199"/>
      <c r="B9" s="199"/>
      <c r="C9" s="199"/>
      <c r="D9" s="201"/>
      <c r="E9" s="202"/>
      <c r="F9" s="202"/>
      <c r="G9" s="202"/>
      <c r="H9" s="202"/>
      <c r="I9" s="202"/>
      <c r="J9" s="202"/>
      <c r="K9" s="202"/>
      <c r="L9" s="203"/>
      <c r="M9" s="199"/>
      <c r="N9" s="199"/>
      <c r="O9" s="199"/>
    </row>
    <row r="10" spans="1:24" x14ac:dyDescent="0.15">
      <c r="A10" s="199"/>
      <c r="B10" s="199"/>
      <c r="C10" s="199"/>
      <c r="D10" s="199"/>
      <c r="E10" s="199"/>
      <c r="F10" s="199"/>
      <c r="G10" s="199"/>
      <c r="H10" s="199"/>
      <c r="I10" s="199"/>
      <c r="J10" s="199"/>
      <c r="K10" s="199"/>
      <c r="L10" s="199"/>
      <c r="M10" s="199"/>
      <c r="N10" s="199"/>
      <c r="O10" s="199"/>
    </row>
    <row r="11" spans="1:24" x14ac:dyDescent="0.15">
      <c r="A11" s="199"/>
      <c r="B11" s="199"/>
      <c r="C11" s="199"/>
      <c r="D11" s="199"/>
      <c r="E11" s="199"/>
      <c r="F11" s="199"/>
      <c r="G11" s="199"/>
      <c r="H11" s="199"/>
      <c r="I11" s="199"/>
      <c r="J11" s="199"/>
      <c r="K11" s="199"/>
      <c r="L11" s="199"/>
      <c r="M11" s="199"/>
      <c r="N11" s="199"/>
      <c r="O11" s="199"/>
    </row>
    <row r="12" spans="1:24" x14ac:dyDescent="0.15">
      <c r="A12" s="199"/>
      <c r="B12" s="199"/>
      <c r="C12" s="199"/>
      <c r="D12" s="199"/>
      <c r="E12" s="204"/>
      <c r="F12" s="205"/>
      <c r="G12" s="205"/>
      <c r="H12" s="205"/>
      <c r="I12" s="205"/>
      <c r="J12" s="205"/>
      <c r="K12" s="206"/>
      <c r="L12" s="199"/>
      <c r="M12" s="199"/>
      <c r="N12" s="199"/>
      <c r="O12" s="199"/>
    </row>
    <row r="13" spans="1:24" x14ac:dyDescent="0.15">
      <c r="A13" s="199"/>
      <c r="B13" s="199"/>
      <c r="C13" s="199"/>
      <c r="D13" s="199"/>
      <c r="E13" s="207"/>
      <c r="F13" s="199"/>
      <c r="G13" s="199"/>
      <c r="H13" s="199"/>
      <c r="I13" s="199"/>
      <c r="J13" s="199"/>
      <c r="K13" s="208"/>
      <c r="L13" s="199"/>
      <c r="M13" s="199"/>
      <c r="N13" s="199"/>
      <c r="O13" s="199"/>
    </row>
    <row r="14" spans="1:24" x14ac:dyDescent="0.15">
      <c r="A14" s="199"/>
      <c r="B14" s="199"/>
      <c r="C14" s="199"/>
      <c r="D14" s="199"/>
      <c r="E14" s="209"/>
      <c r="F14" s="210"/>
      <c r="G14" s="210"/>
      <c r="H14" s="210"/>
      <c r="I14" s="210"/>
      <c r="J14" s="210"/>
      <c r="K14" s="211"/>
      <c r="L14" s="199"/>
      <c r="M14" s="199"/>
      <c r="N14" s="199"/>
      <c r="O14" s="199"/>
    </row>
    <row r="15" spans="1:24" x14ac:dyDescent="0.15">
      <c r="A15" s="199"/>
      <c r="B15" s="199"/>
      <c r="C15" s="199"/>
      <c r="D15" s="199"/>
      <c r="E15" s="204"/>
      <c r="F15" s="205"/>
      <c r="G15" s="205"/>
      <c r="H15" s="205"/>
      <c r="I15" s="205"/>
      <c r="J15" s="205"/>
      <c r="K15" s="206"/>
      <c r="L15" s="199"/>
      <c r="M15" s="199"/>
      <c r="N15" s="199"/>
      <c r="O15" s="199"/>
    </row>
    <row r="16" spans="1:24" x14ac:dyDescent="0.15">
      <c r="A16" s="199"/>
      <c r="B16" s="199"/>
      <c r="C16" s="199"/>
      <c r="D16" s="199"/>
      <c r="E16" s="209"/>
      <c r="F16" s="210"/>
      <c r="G16" s="210"/>
      <c r="H16" s="210"/>
      <c r="I16" s="210"/>
      <c r="J16" s="210"/>
      <c r="K16" s="211"/>
      <c r="L16" s="199"/>
      <c r="M16" s="199"/>
      <c r="N16" s="199"/>
      <c r="O16" s="199"/>
    </row>
    <row r="17" spans="1:19" x14ac:dyDescent="0.15">
      <c r="A17" s="199"/>
      <c r="B17" s="199"/>
      <c r="C17" s="199"/>
      <c r="D17" s="199"/>
      <c r="E17" s="199"/>
      <c r="F17" s="199"/>
      <c r="G17" s="199"/>
      <c r="H17" s="199"/>
      <c r="I17" s="199"/>
      <c r="J17" s="199"/>
      <c r="K17" s="199"/>
      <c r="L17" s="199"/>
      <c r="M17" s="199"/>
      <c r="N17" s="199"/>
      <c r="O17" s="199"/>
    </row>
    <row r="18" spans="1:19" ht="16.5" x14ac:dyDescent="0.15">
      <c r="A18" s="199"/>
      <c r="B18" s="199"/>
      <c r="C18" s="199"/>
      <c r="D18" s="522" t="s">
        <v>227</v>
      </c>
      <c r="E18" s="522"/>
      <c r="F18" s="522"/>
      <c r="G18" s="522"/>
      <c r="H18" s="522"/>
      <c r="I18" s="522"/>
      <c r="J18" s="522"/>
      <c r="K18" s="522"/>
      <c r="L18" s="522"/>
      <c r="M18" s="199"/>
      <c r="N18" s="199"/>
      <c r="O18" s="199"/>
      <c r="P18" s="198" t="s">
        <v>65</v>
      </c>
      <c r="S18" s="109" t="s">
        <v>66</v>
      </c>
    </row>
    <row r="19" spans="1:19" x14ac:dyDescent="0.15">
      <c r="A19" s="199"/>
      <c r="B19" s="199"/>
      <c r="C19" s="199"/>
      <c r="D19" s="199"/>
      <c r="E19" s="199"/>
      <c r="F19" s="199"/>
      <c r="G19" s="199"/>
      <c r="H19" s="199"/>
      <c r="I19" s="199"/>
      <c r="J19" s="199"/>
      <c r="K19" s="199"/>
      <c r="L19" s="199"/>
      <c r="M19" s="199"/>
      <c r="N19" s="199"/>
      <c r="O19" s="199"/>
    </row>
    <row r="20" spans="1:19" x14ac:dyDescent="0.15">
      <c r="A20" s="199"/>
      <c r="B20" s="199"/>
      <c r="C20" s="199"/>
      <c r="D20" s="199"/>
      <c r="E20" s="199"/>
      <c r="F20" s="199"/>
      <c r="G20" s="199"/>
      <c r="H20" s="199"/>
      <c r="I20" s="199"/>
      <c r="J20" s="199"/>
      <c r="K20" s="199"/>
      <c r="L20" s="199"/>
      <c r="M20" s="199"/>
      <c r="N20" s="199"/>
      <c r="O20" s="199"/>
    </row>
    <row r="21" spans="1:19" x14ac:dyDescent="0.15">
      <c r="A21" s="199"/>
      <c r="B21" s="199"/>
      <c r="C21" s="199"/>
      <c r="D21" s="199"/>
      <c r="E21" s="199"/>
      <c r="F21" s="199"/>
      <c r="G21" s="199"/>
      <c r="H21" s="199"/>
      <c r="I21" s="199"/>
      <c r="J21" s="199"/>
      <c r="K21" s="199"/>
      <c r="L21" s="199"/>
      <c r="M21" s="199"/>
      <c r="N21" s="199"/>
      <c r="O21" s="199"/>
    </row>
    <row r="22" spans="1:19" x14ac:dyDescent="0.15">
      <c r="A22" s="199"/>
      <c r="B22" s="199"/>
      <c r="C22" s="199"/>
      <c r="D22" s="199"/>
      <c r="E22" s="199"/>
      <c r="F22" s="199"/>
      <c r="G22" s="199"/>
      <c r="H22" s="199"/>
      <c r="I22" s="199"/>
      <c r="J22" s="199"/>
      <c r="K22" s="199"/>
      <c r="L22" s="199"/>
      <c r="M22" s="199"/>
      <c r="N22" s="199"/>
      <c r="O22" s="199"/>
      <c r="P22" s="198" t="s">
        <v>67</v>
      </c>
      <c r="S22" s="109" t="s">
        <v>68</v>
      </c>
    </row>
    <row r="23" spans="1:19" x14ac:dyDescent="0.15">
      <c r="A23" s="199"/>
      <c r="B23" s="199"/>
      <c r="C23" s="199"/>
      <c r="D23" s="199"/>
      <c r="E23" s="199"/>
      <c r="F23" s="199"/>
      <c r="G23" s="199"/>
      <c r="H23" s="199"/>
      <c r="I23" s="199"/>
      <c r="J23" s="199"/>
      <c r="K23" s="199"/>
      <c r="L23" s="199"/>
      <c r="M23" s="199"/>
      <c r="N23" s="199"/>
      <c r="O23" s="199"/>
      <c r="S23" s="109" t="s">
        <v>69</v>
      </c>
    </row>
    <row r="24" spans="1:19" x14ac:dyDescent="0.15">
      <c r="A24" s="199"/>
      <c r="B24" s="199"/>
      <c r="C24" s="199"/>
      <c r="D24" s="199"/>
      <c r="E24" s="199"/>
      <c r="F24" s="199"/>
      <c r="G24" s="199"/>
      <c r="H24" s="199"/>
      <c r="I24" s="199"/>
      <c r="J24" s="199"/>
      <c r="K24" s="199"/>
      <c r="L24" s="199"/>
      <c r="M24" s="199"/>
      <c r="N24" s="199"/>
      <c r="O24" s="199"/>
    </row>
    <row r="25" spans="1:19" x14ac:dyDescent="0.15">
      <c r="A25" s="199"/>
      <c r="B25" s="199"/>
      <c r="C25" s="199"/>
      <c r="D25" s="199"/>
      <c r="E25" s="199"/>
      <c r="F25" s="199"/>
      <c r="G25" s="199"/>
      <c r="H25" s="199"/>
      <c r="I25" s="199"/>
      <c r="J25" s="199"/>
      <c r="K25" s="199"/>
      <c r="L25" s="199"/>
      <c r="M25" s="199"/>
      <c r="N25" s="199"/>
      <c r="O25" s="199"/>
    </row>
    <row r="26" spans="1:19" x14ac:dyDescent="0.15">
      <c r="A26" s="199"/>
      <c r="B26" s="199"/>
      <c r="C26" s="199"/>
      <c r="D26" s="199"/>
      <c r="E26" s="199"/>
      <c r="F26" s="199"/>
      <c r="G26" s="199"/>
      <c r="H26" s="199"/>
      <c r="I26" s="199"/>
      <c r="J26" s="199"/>
      <c r="K26" s="199"/>
      <c r="L26" s="199"/>
      <c r="M26" s="199"/>
      <c r="N26" s="199"/>
      <c r="O26" s="199"/>
      <c r="P26" s="198" t="s">
        <v>70</v>
      </c>
    </row>
    <row r="27" spans="1:19" x14ac:dyDescent="0.15">
      <c r="A27" s="199"/>
      <c r="B27" s="199"/>
      <c r="C27" s="199"/>
      <c r="D27" s="199"/>
      <c r="E27" s="199"/>
      <c r="F27" s="199"/>
      <c r="G27" s="199"/>
      <c r="H27" s="199"/>
      <c r="I27" s="199"/>
      <c r="J27" s="199"/>
      <c r="K27" s="199"/>
      <c r="L27" s="199"/>
      <c r="M27" s="199"/>
      <c r="N27" s="199"/>
      <c r="O27" s="199"/>
    </row>
    <row r="28" spans="1:19" x14ac:dyDescent="0.15">
      <c r="A28" s="199"/>
      <c r="B28" s="199"/>
      <c r="C28" s="199"/>
      <c r="D28" s="199"/>
      <c r="E28" s="199"/>
      <c r="F28" s="199"/>
      <c r="G28" s="199"/>
      <c r="H28" s="199"/>
      <c r="I28" s="199"/>
      <c r="J28" s="199"/>
      <c r="K28" s="199"/>
      <c r="L28" s="199"/>
      <c r="M28" s="199"/>
      <c r="N28" s="199"/>
      <c r="O28" s="199"/>
    </row>
    <row r="29" spans="1:19" x14ac:dyDescent="0.15">
      <c r="A29" s="199"/>
      <c r="B29" s="199"/>
      <c r="C29" s="199"/>
      <c r="D29" s="199"/>
      <c r="E29" s="199"/>
      <c r="F29" s="199"/>
      <c r="G29" s="199"/>
      <c r="H29" s="199"/>
      <c r="I29" s="199"/>
      <c r="J29" s="199"/>
      <c r="K29" s="199"/>
      <c r="L29" s="199"/>
      <c r="M29" s="199"/>
      <c r="N29" s="199"/>
      <c r="O29" s="199"/>
    </row>
    <row r="30" spans="1:19" x14ac:dyDescent="0.15">
      <c r="A30" s="199"/>
      <c r="B30" s="199"/>
      <c r="C30" s="199"/>
      <c r="D30" s="199"/>
      <c r="E30" s="199"/>
      <c r="F30" s="199"/>
      <c r="G30" s="199"/>
      <c r="H30" s="199"/>
      <c r="I30" s="199"/>
      <c r="J30" s="199"/>
      <c r="K30" s="199"/>
      <c r="L30" s="199"/>
      <c r="M30" s="199"/>
      <c r="N30" s="199"/>
      <c r="O30" s="199"/>
    </row>
    <row r="31" spans="1:19" x14ac:dyDescent="0.15">
      <c r="A31" s="199"/>
      <c r="B31" s="199"/>
      <c r="C31" s="199"/>
      <c r="D31" s="199"/>
      <c r="E31" s="199"/>
      <c r="F31" s="199"/>
      <c r="G31" s="199"/>
      <c r="H31" s="199"/>
      <c r="I31" s="199"/>
      <c r="J31" s="199"/>
      <c r="K31" s="199"/>
      <c r="L31" s="199"/>
      <c r="M31" s="199"/>
      <c r="N31" s="199"/>
      <c r="O31" s="199"/>
      <c r="P31" s="198" t="s">
        <v>71</v>
      </c>
    </row>
    <row r="32" spans="1:19" x14ac:dyDescent="0.15">
      <c r="A32" s="199"/>
      <c r="B32" s="199"/>
      <c r="C32" s="199"/>
      <c r="D32" s="199"/>
      <c r="E32" s="199"/>
      <c r="F32" s="199"/>
      <c r="G32" s="199"/>
      <c r="H32" s="199"/>
      <c r="I32" s="199"/>
      <c r="J32" s="199"/>
      <c r="K32" s="199"/>
      <c r="L32" s="199"/>
      <c r="M32" s="199"/>
      <c r="N32" s="199"/>
      <c r="O32" s="199"/>
      <c r="P32" s="198"/>
    </row>
    <row r="33" spans="1:16" x14ac:dyDescent="0.15">
      <c r="A33" s="199"/>
      <c r="B33" s="199"/>
      <c r="C33" s="199"/>
      <c r="D33" s="199"/>
      <c r="E33" s="199"/>
      <c r="F33" s="199"/>
      <c r="G33" s="199"/>
      <c r="H33" s="199"/>
      <c r="I33" s="199"/>
      <c r="J33" s="199"/>
      <c r="K33" s="199"/>
      <c r="L33" s="199"/>
      <c r="M33" s="199"/>
      <c r="N33" s="199"/>
      <c r="O33" s="199"/>
      <c r="P33" s="109" t="s">
        <v>72</v>
      </c>
    </row>
    <row r="34" spans="1:16" ht="14.25" thickBot="1" x14ac:dyDescent="0.2">
      <c r="A34" s="199"/>
      <c r="B34" s="199"/>
      <c r="C34" s="212"/>
      <c r="D34" s="212"/>
      <c r="E34" s="212"/>
      <c r="F34" s="212"/>
      <c r="G34" s="212"/>
      <c r="H34" s="199"/>
      <c r="I34" s="199"/>
      <c r="J34" s="199"/>
      <c r="K34" s="199"/>
      <c r="L34" s="199"/>
      <c r="M34" s="199"/>
      <c r="N34" s="199"/>
      <c r="O34" s="199"/>
      <c r="P34" s="198" t="s">
        <v>73</v>
      </c>
    </row>
    <row r="35" spans="1:16" x14ac:dyDescent="0.15">
      <c r="A35" s="199"/>
      <c r="B35" s="200"/>
      <c r="C35" s="200"/>
      <c r="D35" s="523" t="s">
        <v>247</v>
      </c>
      <c r="E35" s="523"/>
      <c r="F35" s="200"/>
      <c r="G35" s="200"/>
      <c r="H35" s="200"/>
      <c r="I35" s="200"/>
      <c r="J35" s="200"/>
      <c r="K35" s="200"/>
      <c r="L35" s="200"/>
      <c r="M35" s="200"/>
      <c r="N35" s="200"/>
      <c r="O35" s="199"/>
    </row>
    <row r="36" spans="1:16" x14ac:dyDescent="0.15">
      <c r="A36" s="199"/>
      <c r="B36" s="199"/>
      <c r="C36" s="199"/>
      <c r="D36" s="199"/>
      <c r="E36" s="199"/>
      <c r="F36" s="199"/>
      <c r="G36" s="199"/>
      <c r="H36" s="199"/>
      <c r="I36" s="199"/>
      <c r="J36" s="199"/>
      <c r="K36" s="199"/>
      <c r="L36" s="199"/>
      <c r="M36" s="199"/>
      <c r="N36" s="199"/>
      <c r="O36" s="199"/>
    </row>
    <row r="37" spans="1:16" x14ac:dyDescent="0.15">
      <c r="A37" s="199"/>
      <c r="B37" s="199"/>
      <c r="C37" s="199"/>
      <c r="D37" s="524"/>
      <c r="E37" s="524"/>
      <c r="F37" s="199"/>
      <c r="G37" s="199"/>
      <c r="H37" s="199"/>
      <c r="I37" s="199"/>
      <c r="J37" s="199"/>
      <c r="K37" s="199"/>
      <c r="L37" s="199"/>
      <c r="M37" s="199"/>
      <c r="N37" s="199"/>
      <c r="O37" s="199"/>
    </row>
    <row r="38" spans="1:16" x14ac:dyDescent="0.15">
      <c r="A38" s="199"/>
      <c r="B38" s="199"/>
      <c r="C38" s="199"/>
      <c r="D38" s="199"/>
      <c r="E38" s="199"/>
      <c r="F38" s="199"/>
      <c r="G38" s="199"/>
      <c r="H38" s="199"/>
      <c r="I38" s="199"/>
      <c r="J38" s="199"/>
      <c r="K38" s="199"/>
      <c r="L38" s="199"/>
      <c r="M38" s="199"/>
      <c r="N38" s="199"/>
      <c r="O38" s="199"/>
    </row>
    <row r="39" spans="1:16" x14ac:dyDescent="0.15">
      <c r="A39" s="199"/>
      <c r="B39" s="199"/>
      <c r="C39" s="199"/>
      <c r="D39" s="199"/>
      <c r="E39" s="199"/>
      <c r="F39" s="199"/>
      <c r="G39" s="199"/>
      <c r="H39" s="199"/>
      <c r="I39" s="199"/>
      <c r="J39" s="199"/>
      <c r="K39" s="199"/>
      <c r="L39" s="199"/>
      <c r="M39" s="199"/>
      <c r="N39" s="199"/>
      <c r="O39" s="199"/>
    </row>
    <row r="40" spans="1:16" ht="14.25" thickBot="1" x14ac:dyDescent="0.2">
      <c r="A40" s="199"/>
      <c r="B40" s="199"/>
      <c r="C40" s="199"/>
      <c r="D40" s="199"/>
      <c r="E40" s="199"/>
      <c r="F40" s="199"/>
      <c r="G40" s="199"/>
      <c r="H40" s="199"/>
      <c r="I40" s="199"/>
      <c r="J40" s="199"/>
      <c r="K40" s="199"/>
      <c r="L40" s="199"/>
      <c r="M40" s="199"/>
      <c r="N40" s="199"/>
      <c r="O40" s="199"/>
    </row>
    <row r="41" spans="1:16" ht="14.25" thickTop="1" x14ac:dyDescent="0.15">
      <c r="C41" s="520" t="s">
        <v>77</v>
      </c>
      <c r="D41" s="520"/>
      <c r="E41" s="520"/>
      <c r="F41" s="520"/>
      <c r="G41" s="520"/>
      <c r="H41" s="520"/>
      <c r="I41" s="520"/>
      <c r="J41" s="520"/>
      <c r="K41" s="520"/>
      <c r="L41" s="520"/>
      <c r="M41" s="520"/>
    </row>
    <row r="42" spans="1:16" x14ac:dyDescent="0.15">
      <c r="C42" s="521"/>
      <c r="D42" s="521"/>
      <c r="E42" s="521"/>
      <c r="F42" s="521"/>
      <c r="G42" s="521"/>
      <c r="H42" s="521"/>
      <c r="I42" s="521"/>
      <c r="J42" s="521"/>
      <c r="K42" s="521"/>
      <c r="L42" s="521"/>
      <c r="M42" s="521"/>
    </row>
    <row r="43" spans="1:16" ht="14.25" thickBot="1" x14ac:dyDescent="0.2">
      <c r="A43" s="130"/>
      <c r="B43" s="130"/>
      <c r="C43" s="130"/>
      <c r="D43" s="130"/>
      <c r="E43" s="130"/>
      <c r="F43" s="130"/>
      <c r="G43" s="130"/>
      <c r="H43" s="130"/>
      <c r="I43" s="130"/>
      <c r="J43" s="130"/>
      <c r="K43" s="130"/>
      <c r="L43" s="130"/>
      <c r="M43" s="130"/>
      <c r="N43" s="130"/>
      <c r="O43" s="130"/>
    </row>
    <row r="44" spans="1:16" ht="18" customHeight="1" thickTop="1" x14ac:dyDescent="0.15"/>
    <row r="45" spans="1:16" ht="18" customHeight="1" x14ac:dyDescent="0.15">
      <c r="A45" s="493" t="s">
        <v>248</v>
      </c>
      <c r="B45" s="493"/>
      <c r="C45" s="493"/>
      <c r="D45" s="493"/>
      <c r="E45" s="493"/>
      <c r="F45" s="493"/>
      <c r="G45" s="493"/>
      <c r="H45" s="493"/>
      <c r="I45" s="493"/>
      <c r="J45" s="493"/>
      <c r="K45" s="493"/>
      <c r="L45" s="493"/>
      <c r="M45" s="493"/>
      <c r="N45" s="493"/>
      <c r="O45" s="493"/>
    </row>
    <row r="46" spans="1:16" ht="18" customHeight="1" x14ac:dyDescent="0.15">
      <c r="A46" s="125"/>
      <c r="B46" s="494" t="s">
        <v>228</v>
      </c>
      <c r="C46" s="494"/>
      <c r="D46" s="494"/>
      <c r="E46" s="494"/>
      <c r="F46" s="494"/>
      <c r="G46" s="494" t="s">
        <v>229</v>
      </c>
      <c r="H46" s="494"/>
      <c r="I46" s="494"/>
      <c r="J46" s="494" t="s">
        <v>230</v>
      </c>
      <c r="K46" s="494"/>
      <c r="L46" s="494"/>
      <c r="M46" s="494" t="s">
        <v>206</v>
      </c>
      <c r="N46" s="494"/>
      <c r="O46" s="125"/>
    </row>
    <row r="47" spans="1:16" ht="15.6" customHeight="1" x14ac:dyDescent="0.15">
      <c r="A47" s="125"/>
      <c r="B47" s="494" t="s">
        <v>231</v>
      </c>
      <c r="C47" s="494"/>
      <c r="D47" s="494"/>
      <c r="E47" s="494"/>
      <c r="F47" s="494"/>
      <c r="G47" s="494"/>
      <c r="H47" s="494"/>
      <c r="I47" s="494"/>
      <c r="J47" s="494"/>
      <c r="K47" s="494"/>
      <c r="L47" s="494"/>
      <c r="M47" s="494"/>
      <c r="N47" s="494"/>
      <c r="O47" s="125"/>
    </row>
    <row r="48" spans="1:16" ht="15.6" customHeight="1" x14ac:dyDescent="0.15">
      <c r="A48" s="125"/>
      <c r="B48" s="494"/>
      <c r="C48" s="494"/>
      <c r="D48" s="494"/>
      <c r="E48" s="494"/>
      <c r="F48" s="494"/>
      <c r="G48" s="494"/>
      <c r="H48" s="494"/>
      <c r="I48" s="494"/>
      <c r="J48" s="494"/>
      <c r="K48" s="494"/>
      <c r="L48" s="494"/>
      <c r="M48" s="494"/>
      <c r="N48" s="494"/>
      <c r="O48" s="125"/>
    </row>
    <row r="49" spans="1:15" ht="18" customHeight="1" x14ac:dyDescent="0.15">
      <c r="A49" s="125"/>
      <c r="B49" s="496"/>
      <c r="C49" s="496"/>
      <c r="D49" s="496"/>
      <c r="E49" s="496"/>
      <c r="F49" s="496"/>
      <c r="G49" s="496"/>
      <c r="H49" s="496"/>
      <c r="I49" s="496"/>
      <c r="J49" s="496"/>
      <c r="K49" s="496"/>
      <c r="L49" s="496"/>
      <c r="M49" s="496"/>
      <c r="N49" s="496"/>
      <c r="O49" s="125"/>
    </row>
    <row r="50" spans="1:15" ht="18" customHeight="1" x14ac:dyDescent="0.15">
      <c r="A50" s="125"/>
      <c r="B50" s="496"/>
      <c r="C50" s="496"/>
      <c r="D50" s="496"/>
      <c r="E50" s="496"/>
      <c r="F50" s="496"/>
      <c r="G50" s="496"/>
      <c r="H50" s="496"/>
      <c r="I50" s="496"/>
      <c r="J50" s="496"/>
      <c r="K50" s="496"/>
      <c r="L50" s="496"/>
      <c r="M50" s="496"/>
      <c r="N50" s="496"/>
      <c r="O50" s="125"/>
    </row>
    <row r="51" spans="1:15" ht="18" customHeight="1" x14ac:dyDescent="0.15">
      <c r="A51" s="125"/>
      <c r="B51" s="496"/>
      <c r="C51" s="496"/>
      <c r="D51" s="496"/>
      <c r="E51" s="496"/>
      <c r="F51" s="496"/>
      <c r="G51" s="496"/>
      <c r="H51" s="496"/>
      <c r="I51" s="496"/>
      <c r="J51" s="496"/>
      <c r="K51" s="496"/>
      <c r="L51" s="496"/>
      <c r="M51" s="496"/>
      <c r="N51" s="496"/>
      <c r="O51" s="125"/>
    </row>
    <row r="52" spans="1:15" ht="18" customHeight="1" x14ac:dyDescent="0.15">
      <c r="A52" s="125"/>
      <c r="B52" s="496"/>
      <c r="C52" s="496"/>
      <c r="D52" s="496"/>
      <c r="E52" s="496"/>
      <c r="F52" s="496"/>
      <c r="G52" s="496"/>
      <c r="H52" s="496"/>
      <c r="I52" s="496"/>
      <c r="J52" s="496"/>
      <c r="K52" s="496"/>
      <c r="L52" s="496"/>
      <c r="M52" s="496"/>
      <c r="N52" s="496"/>
      <c r="O52" s="125"/>
    </row>
    <row r="53" spans="1:15" ht="18" customHeight="1" x14ac:dyDescent="0.15">
      <c r="A53" s="125"/>
      <c r="B53" s="496"/>
      <c r="C53" s="496"/>
      <c r="D53" s="496"/>
      <c r="E53" s="496"/>
      <c r="F53" s="496"/>
      <c r="G53" s="496"/>
      <c r="H53" s="496"/>
      <c r="I53" s="496"/>
      <c r="J53" s="496"/>
      <c r="K53" s="496"/>
      <c r="L53" s="496"/>
      <c r="M53" s="496"/>
      <c r="N53" s="496"/>
      <c r="O53" s="125"/>
    </row>
    <row r="54" spans="1:15" ht="18" customHeight="1" x14ac:dyDescent="0.15">
      <c r="A54" s="125"/>
      <c r="B54" s="496"/>
      <c r="C54" s="496"/>
      <c r="D54" s="496"/>
      <c r="E54" s="496"/>
      <c r="F54" s="496"/>
      <c r="G54" s="496"/>
      <c r="H54" s="496"/>
      <c r="I54" s="496"/>
      <c r="J54" s="496"/>
      <c r="K54" s="496"/>
      <c r="L54" s="496"/>
      <c r="M54" s="496"/>
      <c r="N54" s="496"/>
      <c r="O54" s="125"/>
    </row>
    <row r="55" spans="1:15" ht="18" customHeight="1" x14ac:dyDescent="0.15">
      <c r="A55" s="125"/>
      <c r="B55" s="496"/>
      <c r="C55" s="496"/>
      <c r="D55" s="496"/>
      <c r="E55" s="496"/>
      <c r="F55" s="496"/>
      <c r="G55" s="496"/>
      <c r="H55" s="496"/>
      <c r="I55" s="496"/>
      <c r="J55" s="496"/>
      <c r="K55" s="496"/>
      <c r="L55" s="496"/>
      <c r="M55" s="496"/>
      <c r="N55" s="496"/>
      <c r="O55" s="125"/>
    </row>
    <row r="56" spans="1:15" ht="18" customHeight="1" x14ac:dyDescent="0.15">
      <c r="A56" s="125"/>
      <c r="B56" s="496"/>
      <c r="C56" s="496"/>
      <c r="D56" s="496"/>
      <c r="E56" s="496"/>
      <c r="F56" s="496"/>
      <c r="G56" s="496"/>
      <c r="H56" s="496"/>
      <c r="I56" s="496"/>
      <c r="J56" s="496"/>
      <c r="K56" s="496"/>
      <c r="L56" s="496"/>
      <c r="M56" s="496"/>
      <c r="N56" s="496"/>
      <c r="O56" s="125"/>
    </row>
    <row r="57" spans="1:15" ht="18" customHeight="1" x14ac:dyDescent="0.15">
      <c r="A57" s="125"/>
      <c r="B57" s="496"/>
      <c r="C57" s="496"/>
      <c r="D57" s="496"/>
      <c r="E57" s="496"/>
      <c r="F57" s="496"/>
      <c r="G57" s="496"/>
      <c r="H57" s="496"/>
      <c r="I57" s="496"/>
      <c r="J57" s="496"/>
      <c r="K57" s="496"/>
      <c r="L57" s="496"/>
      <c r="M57" s="496"/>
      <c r="N57" s="496"/>
      <c r="O57" s="125"/>
    </row>
    <row r="58" spans="1:15" ht="18" customHeight="1" x14ac:dyDescent="0.15">
      <c r="A58" s="125"/>
      <c r="B58" s="496"/>
      <c r="C58" s="496"/>
      <c r="D58" s="496"/>
      <c r="E58" s="496"/>
      <c r="F58" s="496"/>
      <c r="G58" s="496"/>
      <c r="H58" s="496"/>
      <c r="I58" s="496"/>
      <c r="J58" s="496"/>
      <c r="K58" s="496"/>
      <c r="L58" s="496"/>
      <c r="M58" s="496"/>
      <c r="N58" s="496"/>
      <c r="O58" s="125"/>
    </row>
    <row r="59" spans="1:15" ht="18" customHeight="1" x14ac:dyDescent="0.15">
      <c r="A59" s="125"/>
      <c r="B59" s="496"/>
      <c r="C59" s="496"/>
      <c r="D59" s="496"/>
      <c r="E59" s="496"/>
      <c r="F59" s="496"/>
      <c r="G59" s="496"/>
      <c r="H59" s="496"/>
      <c r="I59" s="496"/>
      <c r="J59" s="496"/>
      <c r="K59" s="496"/>
      <c r="L59" s="496"/>
      <c r="M59" s="496"/>
      <c r="N59" s="496"/>
      <c r="O59" s="125"/>
    </row>
    <row r="60" spans="1:15" ht="18" customHeight="1" x14ac:dyDescent="0.15">
      <c r="A60" s="125"/>
      <c r="B60" s="496"/>
      <c r="C60" s="496"/>
      <c r="D60" s="496"/>
      <c r="E60" s="496"/>
      <c r="F60" s="496"/>
      <c r="G60" s="496"/>
      <c r="H60" s="496"/>
      <c r="I60" s="496"/>
      <c r="J60" s="496"/>
      <c r="K60" s="496"/>
      <c r="L60" s="496"/>
      <c r="M60" s="496"/>
      <c r="N60" s="496"/>
      <c r="O60" s="125"/>
    </row>
    <row r="61" spans="1:15" ht="15.6" customHeight="1" x14ac:dyDescent="0.15">
      <c r="A61" s="125"/>
      <c r="B61" s="494" t="s">
        <v>232</v>
      </c>
      <c r="C61" s="494"/>
      <c r="D61" s="494"/>
      <c r="E61" s="494"/>
      <c r="F61" s="494"/>
      <c r="G61" s="494"/>
      <c r="H61" s="494"/>
      <c r="I61" s="494"/>
      <c r="J61" s="494"/>
      <c r="K61" s="494"/>
      <c r="L61" s="494"/>
      <c r="M61" s="494"/>
      <c r="N61" s="494"/>
      <c r="O61" s="125"/>
    </row>
    <row r="62" spans="1:15" ht="15.6" customHeight="1" x14ac:dyDescent="0.15">
      <c r="A62" s="125"/>
      <c r="B62" s="494"/>
      <c r="C62" s="494"/>
      <c r="D62" s="494"/>
      <c r="E62" s="494"/>
      <c r="F62" s="494"/>
      <c r="G62" s="494"/>
      <c r="H62" s="494"/>
      <c r="I62" s="494"/>
      <c r="J62" s="494"/>
      <c r="K62" s="494"/>
      <c r="L62" s="494"/>
      <c r="M62" s="494"/>
      <c r="N62" s="494"/>
      <c r="O62" s="125"/>
    </row>
    <row r="63" spans="1:15" ht="18" customHeight="1" x14ac:dyDescent="0.15">
      <c r="A63" s="125"/>
      <c r="B63" s="125"/>
      <c r="C63" s="125"/>
      <c r="D63" s="125"/>
      <c r="E63" s="125"/>
      <c r="F63" s="125"/>
      <c r="G63" s="125"/>
      <c r="H63" s="125"/>
      <c r="I63" s="125"/>
      <c r="J63" s="125"/>
      <c r="K63" s="125"/>
      <c r="L63" s="125"/>
      <c r="M63" s="125"/>
      <c r="N63" s="125"/>
      <c r="O63" s="125"/>
    </row>
    <row r="64" spans="1:15" ht="18" customHeight="1" x14ac:dyDescent="0.15">
      <c r="A64" s="493" t="s">
        <v>233</v>
      </c>
      <c r="B64" s="493"/>
      <c r="C64" s="493"/>
      <c r="D64" s="493"/>
      <c r="E64" s="493"/>
      <c r="F64" s="493"/>
      <c r="G64" s="493"/>
      <c r="H64" s="493"/>
      <c r="I64" s="493"/>
      <c r="J64" s="493"/>
      <c r="K64" s="493"/>
      <c r="L64" s="493"/>
      <c r="M64" s="493"/>
      <c r="N64" s="493"/>
      <c r="O64" s="493"/>
    </row>
    <row r="65" spans="1:15" ht="21" customHeight="1" x14ac:dyDescent="0.15">
      <c r="A65" s="125"/>
      <c r="B65" s="495" t="s">
        <v>65</v>
      </c>
      <c r="C65" s="497"/>
      <c r="D65" s="217"/>
      <c r="E65" s="215" t="s">
        <v>234</v>
      </c>
      <c r="F65" s="495" t="s">
        <v>74</v>
      </c>
      <c r="G65" s="497"/>
      <c r="H65" s="499" t="s">
        <v>240</v>
      </c>
      <c r="I65" s="494"/>
      <c r="J65" s="494"/>
      <c r="K65" s="497" t="s">
        <v>71</v>
      </c>
      <c r="L65" s="498"/>
      <c r="M65" s="217"/>
      <c r="N65" s="214" t="s">
        <v>235</v>
      </c>
      <c r="O65" s="125"/>
    </row>
    <row r="66" spans="1:15" ht="21" customHeight="1" x14ac:dyDescent="0.15">
      <c r="A66" s="125"/>
      <c r="B66" s="213" t="s">
        <v>236</v>
      </c>
      <c r="C66" s="506" t="s">
        <v>240</v>
      </c>
      <c r="D66" s="506"/>
      <c r="E66" s="499"/>
      <c r="F66" s="497" t="s">
        <v>238</v>
      </c>
      <c r="G66" s="498"/>
      <c r="H66" s="499" t="s">
        <v>240</v>
      </c>
      <c r="I66" s="494"/>
      <c r="J66" s="494"/>
      <c r="K66" s="500" t="s">
        <v>255</v>
      </c>
      <c r="L66" s="501"/>
      <c r="M66" s="501"/>
      <c r="N66" s="502"/>
      <c r="O66" s="125"/>
    </row>
    <row r="67" spans="1:15" ht="21" customHeight="1" x14ac:dyDescent="0.15">
      <c r="A67" s="125"/>
      <c r="B67" s="213" t="s">
        <v>237</v>
      </c>
      <c r="C67" s="506" t="s">
        <v>240</v>
      </c>
      <c r="D67" s="506"/>
      <c r="E67" s="499"/>
      <c r="F67" s="213" t="s">
        <v>239</v>
      </c>
      <c r="G67" s="216"/>
      <c r="H67" s="499" t="s">
        <v>240</v>
      </c>
      <c r="I67" s="494"/>
      <c r="J67" s="494"/>
      <c r="K67" s="503"/>
      <c r="L67" s="504"/>
      <c r="M67" s="504"/>
      <c r="N67" s="505"/>
      <c r="O67" s="125"/>
    </row>
    <row r="68" spans="1:15" ht="18" customHeight="1" x14ac:dyDescent="0.15">
      <c r="A68" s="125"/>
      <c r="B68" s="125"/>
      <c r="C68" s="125"/>
      <c r="D68" s="125"/>
      <c r="E68" s="125"/>
      <c r="F68" s="125"/>
      <c r="G68" s="125"/>
      <c r="H68" s="125"/>
      <c r="I68" s="125"/>
      <c r="J68" s="125"/>
      <c r="K68" s="125"/>
      <c r="L68" s="125"/>
      <c r="M68" s="125"/>
      <c r="N68" s="125"/>
      <c r="O68" s="125"/>
    </row>
    <row r="69" spans="1:15" ht="18" customHeight="1" x14ac:dyDescent="0.15">
      <c r="A69" s="493" t="s">
        <v>242</v>
      </c>
      <c r="B69" s="493"/>
      <c r="C69" s="493"/>
      <c r="D69" s="493"/>
      <c r="E69" s="493"/>
      <c r="F69" s="493"/>
      <c r="G69" s="493"/>
      <c r="H69" s="493"/>
      <c r="I69" s="493"/>
      <c r="J69" s="493"/>
      <c r="K69" s="493"/>
      <c r="L69" s="493"/>
      <c r="M69" s="493"/>
      <c r="N69" s="493"/>
      <c r="O69" s="493"/>
    </row>
    <row r="70" spans="1:15" ht="21" customHeight="1" x14ac:dyDescent="0.15">
      <c r="A70" s="125"/>
      <c r="B70" s="494" t="s">
        <v>243</v>
      </c>
      <c r="C70" s="494"/>
      <c r="D70" s="494"/>
      <c r="E70" s="494"/>
      <c r="F70" s="494"/>
      <c r="G70" s="494" t="s">
        <v>244</v>
      </c>
      <c r="H70" s="494"/>
      <c r="I70" s="494"/>
      <c r="J70" s="494"/>
      <c r="K70" s="494"/>
      <c r="L70" s="494"/>
      <c r="M70" s="494" t="s">
        <v>245</v>
      </c>
      <c r="N70" s="494"/>
      <c r="O70" s="125"/>
    </row>
    <row r="71" spans="1:15" ht="21" customHeight="1" x14ac:dyDescent="0.15">
      <c r="A71" s="125"/>
      <c r="B71" s="495"/>
      <c r="C71" s="495"/>
      <c r="D71" s="495"/>
      <c r="E71" s="495"/>
      <c r="F71" s="495"/>
      <c r="G71" s="495"/>
      <c r="H71" s="495"/>
      <c r="I71" s="495"/>
      <c r="J71" s="495"/>
      <c r="K71" s="495"/>
      <c r="L71" s="495"/>
      <c r="M71" s="494"/>
      <c r="N71" s="494"/>
      <c r="O71" s="125"/>
    </row>
    <row r="72" spans="1:15" ht="21" customHeight="1" x14ac:dyDescent="0.15">
      <c r="A72" s="125"/>
      <c r="B72" s="495"/>
      <c r="C72" s="495"/>
      <c r="D72" s="495"/>
      <c r="E72" s="495"/>
      <c r="F72" s="495"/>
      <c r="G72" s="495"/>
      <c r="H72" s="495"/>
      <c r="I72" s="495"/>
      <c r="J72" s="495"/>
      <c r="K72" s="495"/>
      <c r="L72" s="495"/>
      <c r="M72" s="494"/>
      <c r="N72" s="494"/>
      <c r="O72" s="125"/>
    </row>
    <row r="73" spans="1:15" ht="21" customHeight="1" x14ac:dyDescent="0.15">
      <c r="B73" s="495"/>
      <c r="C73" s="495"/>
      <c r="D73" s="495"/>
      <c r="E73" s="495"/>
      <c r="F73" s="495"/>
      <c r="G73" s="495"/>
      <c r="H73" s="495"/>
      <c r="I73" s="495"/>
      <c r="J73" s="495"/>
      <c r="K73" s="495"/>
      <c r="L73" s="495"/>
      <c r="M73" s="494"/>
      <c r="N73" s="494"/>
    </row>
    <row r="74" spans="1:15" ht="21" customHeight="1" x14ac:dyDescent="0.15">
      <c r="B74" s="495"/>
      <c r="C74" s="495"/>
      <c r="D74" s="495"/>
      <c r="E74" s="495"/>
      <c r="F74" s="495"/>
      <c r="G74" s="495"/>
      <c r="H74" s="495"/>
      <c r="I74" s="495"/>
      <c r="J74" s="495"/>
      <c r="K74" s="495"/>
      <c r="L74" s="495"/>
      <c r="M74" s="494"/>
      <c r="N74" s="494"/>
    </row>
    <row r="75" spans="1:15" ht="21" customHeight="1" x14ac:dyDescent="0.15">
      <c r="B75" s="495"/>
      <c r="C75" s="495"/>
      <c r="D75" s="495"/>
      <c r="E75" s="495"/>
      <c r="F75" s="495"/>
      <c r="G75" s="495"/>
      <c r="H75" s="495"/>
      <c r="I75" s="495"/>
      <c r="J75" s="495"/>
      <c r="K75" s="495"/>
      <c r="L75" s="495"/>
      <c r="M75" s="494"/>
      <c r="N75" s="494"/>
    </row>
    <row r="76" spans="1:15" ht="18" customHeight="1" x14ac:dyDescent="0.15"/>
    <row r="77" spans="1:15" ht="18" customHeight="1" x14ac:dyDescent="0.15">
      <c r="A77" s="493" t="s">
        <v>246</v>
      </c>
      <c r="B77" s="493"/>
      <c r="C77" s="493"/>
      <c r="D77" s="493"/>
      <c r="E77" s="493"/>
      <c r="F77" s="493"/>
      <c r="G77" s="493"/>
      <c r="H77" s="493"/>
      <c r="I77" s="493"/>
      <c r="J77" s="493"/>
      <c r="K77" s="493"/>
      <c r="L77" s="493"/>
      <c r="M77" s="493"/>
      <c r="N77" s="493"/>
      <c r="O77" s="493"/>
    </row>
    <row r="78" spans="1:15" ht="18" customHeight="1" x14ac:dyDescent="0.15"/>
    <row r="79" spans="1:15" ht="18" customHeight="1" x14ac:dyDescent="0.15">
      <c r="A79" s="493" t="s">
        <v>254</v>
      </c>
      <c r="B79" s="493"/>
      <c r="C79" s="493"/>
      <c r="D79" s="493"/>
      <c r="E79" s="493"/>
      <c r="F79" s="493"/>
      <c r="G79" s="493"/>
      <c r="H79" s="493"/>
      <c r="I79" s="493"/>
      <c r="J79" s="493"/>
      <c r="K79" s="493"/>
      <c r="L79" s="493"/>
      <c r="M79" s="493"/>
      <c r="N79" s="493"/>
      <c r="O79" s="493"/>
    </row>
    <row r="80" spans="1:15" ht="18" customHeight="1" x14ac:dyDescent="0.15">
      <c r="B80" s="219"/>
      <c r="C80" s="125" t="s">
        <v>250</v>
      </c>
      <c r="D80" s="125" t="s">
        <v>251</v>
      </c>
      <c r="E80" s="219"/>
      <c r="F80" s="125" t="s">
        <v>252</v>
      </c>
      <c r="G80" s="218" t="s">
        <v>241</v>
      </c>
      <c r="H80" s="219"/>
      <c r="I80" s="125" t="s">
        <v>253</v>
      </c>
    </row>
    <row r="81" ht="18" customHeight="1" x14ac:dyDescent="0.15"/>
    <row r="82" ht="18" customHeight="1" x14ac:dyDescent="0.15"/>
  </sheetData>
  <mergeCells count="66">
    <mergeCell ref="A79:O79"/>
    <mergeCell ref="A64:O64"/>
    <mergeCell ref="B65:C65"/>
    <mergeCell ref="F65:G65"/>
    <mergeCell ref="H65:J65"/>
    <mergeCell ref="K65:L65"/>
    <mergeCell ref="G70:L70"/>
    <mergeCell ref="M70:N70"/>
    <mergeCell ref="B71:F71"/>
    <mergeCell ref="G71:L71"/>
    <mergeCell ref="M71:N71"/>
    <mergeCell ref="A77:O77"/>
    <mergeCell ref="B74:F74"/>
    <mergeCell ref="G74:L74"/>
    <mergeCell ref="M74:N74"/>
    <mergeCell ref="B75:F75"/>
    <mergeCell ref="M6:O6"/>
    <mergeCell ref="H6:J6"/>
    <mergeCell ref="B61:F62"/>
    <mergeCell ref="G61:I62"/>
    <mergeCell ref="J61:L62"/>
    <mergeCell ref="M61:N62"/>
    <mergeCell ref="C41:M42"/>
    <mergeCell ref="D18:L18"/>
    <mergeCell ref="D35:E35"/>
    <mergeCell ref="D37:E37"/>
    <mergeCell ref="A6:B6"/>
    <mergeCell ref="C6:F6"/>
    <mergeCell ref="K6:L6"/>
    <mergeCell ref="A45:O45"/>
    <mergeCell ref="B46:F46"/>
    <mergeCell ref="G46:I46"/>
    <mergeCell ref="A1:O1"/>
    <mergeCell ref="A2:B2"/>
    <mergeCell ref="A3:B4"/>
    <mergeCell ref="A5:B5"/>
    <mergeCell ref="C5:H5"/>
    <mergeCell ref="I5:J5"/>
    <mergeCell ref="K5:O5"/>
    <mergeCell ref="D3:N3"/>
    <mergeCell ref="J46:L46"/>
    <mergeCell ref="M46:N46"/>
    <mergeCell ref="B47:F48"/>
    <mergeCell ref="G47:I48"/>
    <mergeCell ref="J47:L48"/>
    <mergeCell ref="M47:N48"/>
    <mergeCell ref="B49:F60"/>
    <mergeCell ref="G49:I60"/>
    <mergeCell ref="J49:L60"/>
    <mergeCell ref="M49:N60"/>
    <mergeCell ref="F66:G66"/>
    <mergeCell ref="H66:J66"/>
    <mergeCell ref="K66:N67"/>
    <mergeCell ref="C67:E67"/>
    <mergeCell ref="H67:J67"/>
    <mergeCell ref="C66:E66"/>
    <mergeCell ref="A69:O69"/>
    <mergeCell ref="B70:F70"/>
    <mergeCell ref="G75:L75"/>
    <mergeCell ref="M75:N75"/>
    <mergeCell ref="B72:F72"/>
    <mergeCell ref="G72:L72"/>
    <mergeCell ref="M72:N72"/>
    <mergeCell ref="B73:F73"/>
    <mergeCell ref="G73:L73"/>
    <mergeCell ref="M73:N73"/>
  </mergeCells>
  <phoneticPr fontId="1"/>
  <printOptions horizontalCentered="1"/>
  <pageMargins left="0.59055118110236227" right="0.59055118110236227" top="0.39370078740157483" bottom="0.39370078740157483" header="0.31496062992125984" footer="0.31496062992125984"/>
  <pageSetup paperSize="9" scale="63" orientation="portrait" horizontalDpi="300" verticalDpi="300" r:id="rId1"/>
  <drawing r:id="rId2"/>
  <legacyDrawing r:id="rId3"/>
  <pictur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7583-677B-4090-B682-E9BC47D9D2B8}">
  <sheetPr>
    <tabColor rgb="FFFFFF00"/>
  </sheetPr>
  <dimension ref="A1:N72"/>
  <sheetViews>
    <sheetView view="pageBreakPreview" zoomScaleNormal="100" zoomScaleSheetLayoutView="100" workbookViewId="0">
      <selection activeCell="B6" sqref="B6:F59"/>
    </sheetView>
  </sheetViews>
  <sheetFormatPr defaultRowHeight="13.5" x14ac:dyDescent="0.15"/>
  <cols>
    <col min="1" max="1" width="4.5" customWidth="1"/>
    <col min="15" max="15" width="5.875" customWidth="1"/>
  </cols>
  <sheetData>
    <row r="1" spans="1:14" ht="18" customHeight="1" x14ac:dyDescent="0.15">
      <c r="A1" s="525" t="s">
        <v>249</v>
      </c>
      <c r="B1" s="525"/>
    </row>
    <row r="2" spans="1:14" ht="18" customHeight="1" x14ac:dyDescent="0.15"/>
    <row r="3" spans="1:14" ht="18" customHeight="1" x14ac:dyDescent="0.15">
      <c r="B3" s="494" t="s">
        <v>228</v>
      </c>
      <c r="C3" s="494"/>
      <c r="D3" s="494"/>
      <c r="E3" s="494"/>
      <c r="F3" s="494"/>
      <c r="G3" s="494" t="s">
        <v>229</v>
      </c>
      <c r="H3" s="494"/>
      <c r="I3" s="494"/>
      <c r="J3" s="494" t="s">
        <v>230</v>
      </c>
      <c r="K3" s="494"/>
      <c r="L3" s="494"/>
      <c r="M3" s="494" t="s">
        <v>206</v>
      </c>
      <c r="N3" s="494"/>
    </row>
    <row r="4" spans="1:14" ht="18" customHeight="1" x14ac:dyDescent="0.15">
      <c r="B4" s="494" t="s">
        <v>231</v>
      </c>
      <c r="C4" s="494"/>
      <c r="D4" s="494"/>
      <c r="E4" s="494"/>
      <c r="F4" s="494"/>
      <c r="G4" s="494"/>
      <c r="H4" s="494"/>
      <c r="I4" s="494"/>
      <c r="J4" s="494"/>
      <c r="K4" s="494"/>
      <c r="L4" s="494"/>
      <c r="M4" s="494"/>
      <c r="N4" s="494"/>
    </row>
    <row r="5" spans="1:14" ht="18" customHeight="1" x14ac:dyDescent="0.15">
      <c r="B5" s="494"/>
      <c r="C5" s="494"/>
      <c r="D5" s="494"/>
      <c r="E5" s="494"/>
      <c r="F5" s="494"/>
      <c r="G5" s="494"/>
      <c r="H5" s="494"/>
      <c r="I5" s="494"/>
      <c r="J5" s="494"/>
      <c r="K5" s="494"/>
      <c r="L5" s="494"/>
      <c r="M5" s="494"/>
      <c r="N5" s="494"/>
    </row>
    <row r="6" spans="1:14" ht="18" customHeight="1" x14ac:dyDescent="0.15">
      <c r="B6" s="496"/>
      <c r="C6" s="496"/>
      <c r="D6" s="496"/>
      <c r="E6" s="496"/>
      <c r="F6" s="496"/>
      <c r="G6" s="496"/>
      <c r="H6" s="496"/>
      <c r="I6" s="496"/>
      <c r="J6" s="496"/>
      <c r="K6" s="496"/>
      <c r="L6" s="496"/>
      <c r="M6" s="496"/>
      <c r="N6" s="496"/>
    </row>
    <row r="7" spans="1:14" ht="18" customHeight="1" x14ac:dyDescent="0.15">
      <c r="B7" s="496"/>
      <c r="C7" s="496"/>
      <c r="D7" s="496"/>
      <c r="E7" s="496"/>
      <c r="F7" s="496"/>
      <c r="G7" s="496"/>
      <c r="H7" s="496"/>
      <c r="I7" s="496"/>
      <c r="J7" s="496"/>
      <c r="K7" s="496"/>
      <c r="L7" s="496"/>
      <c r="M7" s="496"/>
      <c r="N7" s="496"/>
    </row>
    <row r="8" spans="1:14" ht="18" customHeight="1" x14ac:dyDescent="0.15">
      <c r="B8" s="496"/>
      <c r="C8" s="496"/>
      <c r="D8" s="496"/>
      <c r="E8" s="496"/>
      <c r="F8" s="496"/>
      <c r="G8" s="496"/>
      <c r="H8" s="496"/>
      <c r="I8" s="496"/>
      <c r="J8" s="496"/>
      <c r="K8" s="496"/>
      <c r="L8" s="496"/>
      <c r="M8" s="496"/>
      <c r="N8" s="496"/>
    </row>
    <row r="9" spans="1:14" ht="18" customHeight="1" x14ac:dyDescent="0.15">
      <c r="B9" s="496"/>
      <c r="C9" s="496"/>
      <c r="D9" s="496"/>
      <c r="E9" s="496"/>
      <c r="F9" s="496"/>
      <c r="G9" s="496"/>
      <c r="H9" s="496"/>
      <c r="I9" s="496"/>
      <c r="J9" s="496"/>
      <c r="K9" s="496"/>
      <c r="L9" s="496"/>
      <c r="M9" s="496"/>
      <c r="N9" s="496"/>
    </row>
    <row r="10" spans="1:14" ht="18" customHeight="1" x14ac:dyDescent="0.15">
      <c r="B10" s="496"/>
      <c r="C10" s="496"/>
      <c r="D10" s="496"/>
      <c r="E10" s="496"/>
      <c r="F10" s="496"/>
      <c r="G10" s="496"/>
      <c r="H10" s="496"/>
      <c r="I10" s="496"/>
      <c r="J10" s="496"/>
      <c r="K10" s="496"/>
      <c r="L10" s="496"/>
      <c r="M10" s="496"/>
      <c r="N10" s="496"/>
    </row>
    <row r="11" spans="1:14" ht="18" customHeight="1" x14ac:dyDescent="0.15">
      <c r="B11" s="496"/>
      <c r="C11" s="496"/>
      <c r="D11" s="496"/>
      <c r="E11" s="496"/>
      <c r="F11" s="496"/>
      <c r="G11" s="496"/>
      <c r="H11" s="496"/>
      <c r="I11" s="496"/>
      <c r="J11" s="496"/>
      <c r="K11" s="496"/>
      <c r="L11" s="496"/>
      <c r="M11" s="496"/>
      <c r="N11" s="496"/>
    </row>
    <row r="12" spans="1:14" ht="18" customHeight="1" x14ac:dyDescent="0.15">
      <c r="B12" s="496"/>
      <c r="C12" s="496"/>
      <c r="D12" s="496"/>
      <c r="E12" s="496"/>
      <c r="F12" s="496"/>
      <c r="G12" s="496"/>
      <c r="H12" s="496"/>
      <c r="I12" s="496"/>
      <c r="J12" s="496"/>
      <c r="K12" s="496"/>
      <c r="L12" s="496"/>
      <c r="M12" s="496"/>
      <c r="N12" s="496"/>
    </row>
    <row r="13" spans="1:14" ht="18" customHeight="1" x14ac:dyDescent="0.15">
      <c r="B13" s="496"/>
      <c r="C13" s="496"/>
      <c r="D13" s="496"/>
      <c r="E13" s="496"/>
      <c r="F13" s="496"/>
      <c r="G13" s="496"/>
      <c r="H13" s="496"/>
      <c r="I13" s="496"/>
      <c r="J13" s="496"/>
      <c r="K13" s="496"/>
      <c r="L13" s="496"/>
      <c r="M13" s="496"/>
      <c r="N13" s="496"/>
    </row>
    <row r="14" spans="1:14" ht="18" customHeight="1" x14ac:dyDescent="0.15">
      <c r="B14" s="496"/>
      <c r="C14" s="496"/>
      <c r="D14" s="496"/>
      <c r="E14" s="496"/>
      <c r="F14" s="496"/>
      <c r="G14" s="496"/>
      <c r="H14" s="496"/>
      <c r="I14" s="496"/>
      <c r="J14" s="496"/>
      <c r="K14" s="496"/>
      <c r="L14" s="496"/>
      <c r="M14" s="496"/>
      <c r="N14" s="496"/>
    </row>
    <row r="15" spans="1:14" ht="18" customHeight="1" x14ac:dyDescent="0.15">
      <c r="B15" s="496"/>
      <c r="C15" s="496"/>
      <c r="D15" s="496"/>
      <c r="E15" s="496"/>
      <c r="F15" s="496"/>
      <c r="G15" s="496"/>
      <c r="H15" s="496"/>
      <c r="I15" s="496"/>
      <c r="J15" s="496"/>
      <c r="K15" s="496"/>
      <c r="L15" s="496"/>
      <c r="M15" s="496"/>
      <c r="N15" s="496"/>
    </row>
    <row r="16" spans="1:14" ht="18" customHeight="1" x14ac:dyDescent="0.15">
      <c r="B16" s="496"/>
      <c r="C16" s="496"/>
      <c r="D16" s="496"/>
      <c r="E16" s="496"/>
      <c r="F16" s="496"/>
      <c r="G16" s="496"/>
      <c r="H16" s="496"/>
      <c r="I16" s="496"/>
      <c r="J16" s="496"/>
      <c r="K16" s="496"/>
      <c r="L16" s="496"/>
      <c r="M16" s="496"/>
      <c r="N16" s="496"/>
    </row>
    <row r="17" spans="2:14" ht="18" customHeight="1" x14ac:dyDescent="0.15">
      <c r="B17" s="496"/>
      <c r="C17" s="496"/>
      <c r="D17" s="496"/>
      <c r="E17" s="496"/>
      <c r="F17" s="496"/>
      <c r="G17" s="496"/>
      <c r="H17" s="496"/>
      <c r="I17" s="496"/>
      <c r="J17" s="496"/>
      <c r="K17" s="496"/>
      <c r="L17" s="496"/>
      <c r="M17" s="496"/>
      <c r="N17" s="496"/>
    </row>
    <row r="18" spans="2:14" ht="18" customHeight="1" x14ac:dyDescent="0.15">
      <c r="B18" s="496"/>
      <c r="C18" s="496"/>
      <c r="D18" s="496"/>
      <c r="E18" s="496"/>
      <c r="F18" s="496"/>
      <c r="G18" s="496"/>
      <c r="H18" s="496"/>
      <c r="I18" s="496"/>
      <c r="J18" s="496"/>
      <c r="K18" s="496"/>
      <c r="L18" s="496"/>
      <c r="M18" s="496"/>
      <c r="N18" s="496"/>
    </row>
    <row r="19" spans="2:14" ht="18" customHeight="1" x14ac:dyDescent="0.15">
      <c r="B19" s="496"/>
      <c r="C19" s="496"/>
      <c r="D19" s="496"/>
      <c r="E19" s="496"/>
      <c r="F19" s="496"/>
      <c r="G19" s="496"/>
      <c r="H19" s="496"/>
      <c r="I19" s="496"/>
      <c r="J19" s="496"/>
      <c r="K19" s="496"/>
      <c r="L19" s="496"/>
      <c r="M19" s="496"/>
      <c r="N19" s="496"/>
    </row>
    <row r="20" spans="2:14" ht="18" customHeight="1" x14ac:dyDescent="0.15">
      <c r="B20" s="496"/>
      <c r="C20" s="496"/>
      <c r="D20" s="496"/>
      <c r="E20" s="496"/>
      <c r="F20" s="496"/>
      <c r="G20" s="496"/>
      <c r="H20" s="496"/>
      <c r="I20" s="496"/>
      <c r="J20" s="496"/>
      <c r="K20" s="496"/>
      <c r="L20" s="496"/>
      <c r="M20" s="496"/>
      <c r="N20" s="496"/>
    </row>
    <row r="21" spans="2:14" ht="18" customHeight="1" x14ac:dyDescent="0.15">
      <c r="B21" s="496"/>
      <c r="C21" s="496"/>
      <c r="D21" s="496"/>
      <c r="E21" s="496"/>
      <c r="F21" s="496"/>
      <c r="G21" s="496"/>
      <c r="H21" s="496"/>
      <c r="I21" s="496"/>
      <c r="J21" s="496"/>
      <c r="K21" s="496"/>
      <c r="L21" s="496"/>
      <c r="M21" s="496"/>
      <c r="N21" s="496"/>
    </row>
    <row r="22" spans="2:14" ht="18" customHeight="1" x14ac:dyDescent="0.15">
      <c r="B22" s="496"/>
      <c r="C22" s="496"/>
      <c r="D22" s="496"/>
      <c r="E22" s="496"/>
      <c r="F22" s="496"/>
      <c r="G22" s="496"/>
      <c r="H22" s="496"/>
      <c r="I22" s="496"/>
      <c r="J22" s="496"/>
      <c r="K22" s="496"/>
      <c r="L22" s="496"/>
      <c r="M22" s="496"/>
      <c r="N22" s="496"/>
    </row>
    <row r="23" spans="2:14" ht="18" customHeight="1" x14ac:dyDescent="0.15">
      <c r="B23" s="496"/>
      <c r="C23" s="496"/>
      <c r="D23" s="496"/>
      <c r="E23" s="496"/>
      <c r="F23" s="496"/>
      <c r="G23" s="496"/>
      <c r="H23" s="496"/>
      <c r="I23" s="496"/>
      <c r="J23" s="496"/>
      <c r="K23" s="496"/>
      <c r="L23" s="496"/>
      <c r="M23" s="496"/>
      <c r="N23" s="496"/>
    </row>
    <row r="24" spans="2:14" ht="18" customHeight="1" x14ac:dyDescent="0.15">
      <c r="B24" s="496"/>
      <c r="C24" s="496"/>
      <c r="D24" s="496"/>
      <c r="E24" s="496"/>
      <c r="F24" s="496"/>
      <c r="G24" s="496"/>
      <c r="H24" s="496"/>
      <c r="I24" s="496"/>
      <c r="J24" s="496"/>
      <c r="K24" s="496"/>
      <c r="L24" s="496"/>
      <c r="M24" s="496"/>
      <c r="N24" s="496"/>
    </row>
    <row r="25" spans="2:14" ht="18" customHeight="1" x14ac:dyDescent="0.15">
      <c r="B25" s="496"/>
      <c r="C25" s="496"/>
      <c r="D25" s="496"/>
      <c r="E25" s="496"/>
      <c r="F25" s="496"/>
      <c r="G25" s="496"/>
      <c r="H25" s="496"/>
      <c r="I25" s="496"/>
      <c r="J25" s="496"/>
      <c r="K25" s="496"/>
      <c r="L25" s="496"/>
      <c r="M25" s="496"/>
      <c r="N25" s="496"/>
    </row>
    <row r="26" spans="2:14" ht="18" customHeight="1" x14ac:dyDescent="0.15">
      <c r="B26" s="496"/>
      <c r="C26" s="496"/>
      <c r="D26" s="496"/>
      <c r="E26" s="496"/>
      <c r="F26" s="496"/>
      <c r="G26" s="496"/>
      <c r="H26" s="496"/>
      <c r="I26" s="496"/>
      <c r="J26" s="496"/>
      <c r="K26" s="496"/>
      <c r="L26" s="496"/>
      <c r="M26" s="496"/>
      <c r="N26" s="496"/>
    </row>
    <row r="27" spans="2:14" ht="18" customHeight="1" x14ac:dyDescent="0.15">
      <c r="B27" s="496"/>
      <c r="C27" s="496"/>
      <c r="D27" s="496"/>
      <c r="E27" s="496"/>
      <c r="F27" s="496"/>
      <c r="G27" s="496"/>
      <c r="H27" s="496"/>
      <c r="I27" s="496"/>
      <c r="J27" s="496"/>
      <c r="K27" s="496"/>
      <c r="L27" s="496"/>
      <c r="M27" s="496"/>
      <c r="N27" s="496"/>
    </row>
    <row r="28" spans="2:14" ht="18" customHeight="1" x14ac:dyDescent="0.15">
      <c r="B28" s="496"/>
      <c r="C28" s="496"/>
      <c r="D28" s="496"/>
      <c r="E28" s="496"/>
      <c r="F28" s="496"/>
      <c r="G28" s="496"/>
      <c r="H28" s="496"/>
      <c r="I28" s="496"/>
      <c r="J28" s="496"/>
      <c r="K28" s="496"/>
      <c r="L28" s="496"/>
      <c r="M28" s="496"/>
      <c r="N28" s="496"/>
    </row>
    <row r="29" spans="2:14" ht="18" customHeight="1" x14ac:dyDescent="0.15">
      <c r="B29" s="496"/>
      <c r="C29" s="496"/>
      <c r="D29" s="496"/>
      <c r="E29" s="496"/>
      <c r="F29" s="496"/>
      <c r="G29" s="496"/>
      <c r="H29" s="496"/>
      <c r="I29" s="496"/>
      <c r="J29" s="496"/>
      <c r="K29" s="496"/>
      <c r="L29" s="496"/>
      <c r="M29" s="496"/>
      <c r="N29" s="496"/>
    </row>
    <row r="30" spans="2:14" ht="18" customHeight="1" x14ac:dyDescent="0.15">
      <c r="B30" s="496"/>
      <c r="C30" s="496"/>
      <c r="D30" s="496"/>
      <c r="E30" s="496"/>
      <c r="F30" s="496"/>
      <c r="G30" s="496"/>
      <c r="H30" s="496"/>
      <c r="I30" s="496"/>
      <c r="J30" s="496"/>
      <c r="K30" s="496"/>
      <c r="L30" s="496"/>
      <c r="M30" s="496"/>
      <c r="N30" s="496"/>
    </row>
    <row r="31" spans="2:14" ht="18" customHeight="1" x14ac:dyDescent="0.15">
      <c r="B31" s="496"/>
      <c r="C31" s="496"/>
      <c r="D31" s="496"/>
      <c r="E31" s="496"/>
      <c r="F31" s="496"/>
      <c r="G31" s="496"/>
      <c r="H31" s="496"/>
      <c r="I31" s="496"/>
      <c r="J31" s="496"/>
      <c r="K31" s="496"/>
      <c r="L31" s="496"/>
      <c r="M31" s="496"/>
      <c r="N31" s="496"/>
    </row>
    <row r="32" spans="2:14" ht="18" customHeight="1" x14ac:dyDescent="0.15">
      <c r="B32" s="496"/>
      <c r="C32" s="496"/>
      <c r="D32" s="496"/>
      <c r="E32" s="496"/>
      <c r="F32" s="496"/>
      <c r="G32" s="496"/>
      <c r="H32" s="496"/>
      <c r="I32" s="496"/>
      <c r="J32" s="496"/>
      <c r="K32" s="496"/>
      <c r="L32" s="496"/>
      <c r="M32" s="496"/>
      <c r="N32" s="496"/>
    </row>
    <row r="33" spans="2:14" ht="18" customHeight="1" x14ac:dyDescent="0.15">
      <c r="B33" s="496"/>
      <c r="C33" s="496"/>
      <c r="D33" s="496"/>
      <c r="E33" s="496"/>
      <c r="F33" s="496"/>
      <c r="G33" s="496"/>
      <c r="H33" s="496"/>
      <c r="I33" s="496"/>
      <c r="J33" s="496"/>
      <c r="K33" s="496"/>
      <c r="L33" s="496"/>
      <c r="M33" s="496"/>
      <c r="N33" s="496"/>
    </row>
    <row r="34" spans="2:14" ht="18" customHeight="1" x14ac:dyDescent="0.15">
      <c r="B34" s="496"/>
      <c r="C34" s="496"/>
      <c r="D34" s="496"/>
      <c r="E34" s="496"/>
      <c r="F34" s="496"/>
      <c r="G34" s="496"/>
      <c r="H34" s="496"/>
      <c r="I34" s="496"/>
      <c r="J34" s="496"/>
      <c r="K34" s="496"/>
      <c r="L34" s="496"/>
      <c r="M34" s="496"/>
      <c r="N34" s="496"/>
    </row>
    <row r="35" spans="2:14" ht="18" customHeight="1" x14ac:dyDescent="0.15">
      <c r="B35" s="496"/>
      <c r="C35" s="496"/>
      <c r="D35" s="496"/>
      <c r="E35" s="496"/>
      <c r="F35" s="496"/>
      <c r="G35" s="496"/>
      <c r="H35" s="496"/>
      <c r="I35" s="496"/>
      <c r="J35" s="496"/>
      <c r="K35" s="496"/>
      <c r="L35" s="496"/>
      <c r="M35" s="496"/>
      <c r="N35" s="496"/>
    </row>
    <row r="36" spans="2:14" ht="18" customHeight="1" x14ac:dyDescent="0.15">
      <c r="B36" s="496"/>
      <c r="C36" s="496"/>
      <c r="D36" s="496"/>
      <c r="E36" s="496"/>
      <c r="F36" s="496"/>
      <c r="G36" s="496"/>
      <c r="H36" s="496"/>
      <c r="I36" s="496"/>
      <c r="J36" s="496"/>
      <c r="K36" s="496"/>
      <c r="L36" s="496"/>
      <c r="M36" s="496"/>
      <c r="N36" s="496"/>
    </row>
    <row r="37" spans="2:14" ht="18" customHeight="1" x14ac:dyDescent="0.15">
      <c r="B37" s="496"/>
      <c r="C37" s="496"/>
      <c r="D37" s="496"/>
      <c r="E37" s="496"/>
      <c r="F37" s="496"/>
      <c r="G37" s="496"/>
      <c r="H37" s="496"/>
      <c r="I37" s="496"/>
      <c r="J37" s="496"/>
      <c r="K37" s="496"/>
      <c r="L37" s="496"/>
      <c r="M37" s="496"/>
      <c r="N37" s="496"/>
    </row>
    <row r="38" spans="2:14" ht="18" customHeight="1" x14ac:dyDescent="0.15">
      <c r="B38" s="496"/>
      <c r="C38" s="496"/>
      <c r="D38" s="496"/>
      <c r="E38" s="496"/>
      <c r="F38" s="496"/>
      <c r="G38" s="496"/>
      <c r="H38" s="496"/>
      <c r="I38" s="496"/>
      <c r="J38" s="496"/>
      <c r="K38" s="496"/>
      <c r="L38" s="496"/>
      <c r="M38" s="496"/>
      <c r="N38" s="496"/>
    </row>
    <row r="39" spans="2:14" ht="18" customHeight="1" x14ac:dyDescent="0.15">
      <c r="B39" s="496"/>
      <c r="C39" s="496"/>
      <c r="D39" s="496"/>
      <c r="E39" s="496"/>
      <c r="F39" s="496"/>
      <c r="G39" s="496"/>
      <c r="H39" s="496"/>
      <c r="I39" s="496"/>
      <c r="J39" s="496"/>
      <c r="K39" s="496"/>
      <c r="L39" s="496"/>
      <c r="M39" s="496"/>
      <c r="N39" s="496"/>
    </row>
    <row r="40" spans="2:14" ht="18" customHeight="1" x14ac:dyDescent="0.15">
      <c r="B40" s="496"/>
      <c r="C40" s="496"/>
      <c r="D40" s="496"/>
      <c r="E40" s="496"/>
      <c r="F40" s="496"/>
      <c r="G40" s="496"/>
      <c r="H40" s="496"/>
      <c r="I40" s="496"/>
      <c r="J40" s="496"/>
      <c r="K40" s="496"/>
      <c r="L40" s="496"/>
      <c r="M40" s="496"/>
      <c r="N40" s="496"/>
    </row>
    <row r="41" spans="2:14" ht="18" customHeight="1" x14ac:dyDescent="0.15">
      <c r="B41" s="496"/>
      <c r="C41" s="496"/>
      <c r="D41" s="496"/>
      <c r="E41" s="496"/>
      <c r="F41" s="496"/>
      <c r="G41" s="496"/>
      <c r="H41" s="496"/>
      <c r="I41" s="496"/>
      <c r="J41" s="496"/>
      <c r="K41" s="496"/>
      <c r="L41" s="496"/>
      <c r="M41" s="496"/>
      <c r="N41" s="496"/>
    </row>
    <row r="42" spans="2:14" ht="18" customHeight="1" x14ac:dyDescent="0.15">
      <c r="B42" s="496"/>
      <c r="C42" s="496"/>
      <c r="D42" s="496"/>
      <c r="E42" s="496"/>
      <c r="F42" s="496"/>
      <c r="G42" s="496"/>
      <c r="H42" s="496"/>
      <c r="I42" s="496"/>
      <c r="J42" s="496"/>
      <c r="K42" s="496"/>
      <c r="L42" s="496"/>
      <c r="M42" s="496"/>
      <c r="N42" s="496"/>
    </row>
    <row r="43" spans="2:14" ht="18" customHeight="1" x14ac:dyDescent="0.15">
      <c r="B43" s="496"/>
      <c r="C43" s="496"/>
      <c r="D43" s="496"/>
      <c r="E43" s="496"/>
      <c r="F43" s="496"/>
      <c r="G43" s="496"/>
      <c r="H43" s="496"/>
      <c r="I43" s="496"/>
      <c r="J43" s="496"/>
      <c r="K43" s="496"/>
      <c r="L43" s="496"/>
      <c r="M43" s="496"/>
      <c r="N43" s="496"/>
    </row>
    <row r="44" spans="2:14" ht="18" customHeight="1" x14ac:dyDescent="0.15">
      <c r="B44" s="496"/>
      <c r="C44" s="496"/>
      <c r="D44" s="496"/>
      <c r="E44" s="496"/>
      <c r="F44" s="496"/>
      <c r="G44" s="496"/>
      <c r="H44" s="496"/>
      <c r="I44" s="496"/>
      <c r="J44" s="496"/>
      <c r="K44" s="496"/>
      <c r="L44" s="496"/>
      <c r="M44" s="496"/>
      <c r="N44" s="496"/>
    </row>
    <row r="45" spans="2:14" ht="18" customHeight="1" x14ac:dyDescent="0.15">
      <c r="B45" s="496"/>
      <c r="C45" s="496"/>
      <c r="D45" s="496"/>
      <c r="E45" s="496"/>
      <c r="F45" s="496"/>
      <c r="G45" s="496"/>
      <c r="H45" s="496"/>
      <c r="I45" s="496"/>
      <c r="J45" s="496"/>
      <c r="K45" s="496"/>
      <c r="L45" s="496"/>
      <c r="M45" s="496"/>
      <c r="N45" s="496"/>
    </row>
    <row r="46" spans="2:14" ht="18" customHeight="1" x14ac:dyDescent="0.15">
      <c r="B46" s="496"/>
      <c r="C46" s="496"/>
      <c r="D46" s="496"/>
      <c r="E46" s="496"/>
      <c r="F46" s="496"/>
      <c r="G46" s="496"/>
      <c r="H46" s="496"/>
      <c r="I46" s="496"/>
      <c r="J46" s="496"/>
      <c r="K46" s="496"/>
      <c r="L46" s="496"/>
      <c r="M46" s="496"/>
      <c r="N46" s="496"/>
    </row>
    <row r="47" spans="2:14" ht="18" customHeight="1" x14ac:dyDescent="0.15">
      <c r="B47" s="496"/>
      <c r="C47" s="496"/>
      <c r="D47" s="496"/>
      <c r="E47" s="496"/>
      <c r="F47" s="496"/>
      <c r="G47" s="496"/>
      <c r="H47" s="496"/>
      <c r="I47" s="496"/>
      <c r="J47" s="496"/>
      <c r="K47" s="496"/>
      <c r="L47" s="496"/>
      <c r="M47" s="496"/>
      <c r="N47" s="496"/>
    </row>
    <row r="48" spans="2:14" ht="18" customHeight="1" x14ac:dyDescent="0.15">
      <c r="B48" s="496"/>
      <c r="C48" s="496"/>
      <c r="D48" s="496"/>
      <c r="E48" s="496"/>
      <c r="F48" s="496"/>
      <c r="G48" s="496"/>
      <c r="H48" s="496"/>
      <c r="I48" s="496"/>
      <c r="J48" s="496"/>
      <c r="K48" s="496"/>
      <c r="L48" s="496"/>
      <c r="M48" s="496"/>
      <c r="N48" s="496"/>
    </row>
    <row r="49" spans="2:14" ht="18" customHeight="1" x14ac:dyDescent="0.15">
      <c r="B49" s="496"/>
      <c r="C49" s="496"/>
      <c r="D49" s="496"/>
      <c r="E49" s="496"/>
      <c r="F49" s="496"/>
      <c r="G49" s="496"/>
      <c r="H49" s="496"/>
      <c r="I49" s="496"/>
      <c r="J49" s="496"/>
      <c r="K49" s="496"/>
      <c r="L49" s="496"/>
      <c r="M49" s="496"/>
      <c r="N49" s="496"/>
    </row>
    <row r="50" spans="2:14" ht="18" customHeight="1" x14ac:dyDescent="0.15">
      <c r="B50" s="496"/>
      <c r="C50" s="496"/>
      <c r="D50" s="496"/>
      <c r="E50" s="496"/>
      <c r="F50" s="496"/>
      <c r="G50" s="496"/>
      <c r="H50" s="496"/>
      <c r="I50" s="496"/>
      <c r="J50" s="496"/>
      <c r="K50" s="496"/>
      <c r="L50" s="496"/>
      <c r="M50" s="496"/>
      <c r="N50" s="496"/>
    </row>
    <row r="51" spans="2:14" ht="18" customHeight="1" x14ac:dyDescent="0.15">
      <c r="B51" s="496"/>
      <c r="C51" s="496"/>
      <c r="D51" s="496"/>
      <c r="E51" s="496"/>
      <c r="F51" s="496"/>
      <c r="G51" s="496"/>
      <c r="H51" s="496"/>
      <c r="I51" s="496"/>
      <c r="J51" s="496"/>
      <c r="K51" s="496"/>
      <c r="L51" s="496"/>
      <c r="M51" s="496"/>
      <c r="N51" s="496"/>
    </row>
    <row r="52" spans="2:14" ht="18" customHeight="1" x14ac:dyDescent="0.15">
      <c r="B52" s="496"/>
      <c r="C52" s="496"/>
      <c r="D52" s="496"/>
      <c r="E52" s="496"/>
      <c r="F52" s="496"/>
      <c r="G52" s="496"/>
      <c r="H52" s="496"/>
      <c r="I52" s="496"/>
      <c r="J52" s="496"/>
      <c r="K52" s="496"/>
      <c r="L52" s="496"/>
      <c r="M52" s="496"/>
      <c r="N52" s="496"/>
    </row>
    <row r="53" spans="2:14" ht="18" customHeight="1" x14ac:dyDescent="0.15">
      <c r="B53" s="496"/>
      <c r="C53" s="496"/>
      <c r="D53" s="496"/>
      <c r="E53" s="496"/>
      <c r="F53" s="496"/>
      <c r="G53" s="496"/>
      <c r="H53" s="496"/>
      <c r="I53" s="496"/>
      <c r="J53" s="496"/>
      <c r="K53" s="496"/>
      <c r="L53" s="496"/>
      <c r="M53" s="496"/>
      <c r="N53" s="496"/>
    </row>
    <row r="54" spans="2:14" ht="18" customHeight="1" x14ac:dyDescent="0.15">
      <c r="B54" s="496"/>
      <c r="C54" s="496"/>
      <c r="D54" s="496"/>
      <c r="E54" s="496"/>
      <c r="F54" s="496"/>
      <c r="G54" s="496"/>
      <c r="H54" s="496"/>
      <c r="I54" s="496"/>
      <c r="J54" s="496"/>
      <c r="K54" s="496"/>
      <c r="L54" s="496"/>
      <c r="M54" s="496"/>
      <c r="N54" s="496"/>
    </row>
    <row r="55" spans="2:14" ht="18" customHeight="1" x14ac:dyDescent="0.15">
      <c r="B55" s="496"/>
      <c r="C55" s="496"/>
      <c r="D55" s="496"/>
      <c r="E55" s="496"/>
      <c r="F55" s="496"/>
      <c r="G55" s="496"/>
      <c r="H55" s="496"/>
      <c r="I55" s="496"/>
      <c r="J55" s="496"/>
      <c r="K55" s="496"/>
      <c r="L55" s="496"/>
      <c r="M55" s="496"/>
      <c r="N55" s="496"/>
    </row>
    <row r="56" spans="2:14" ht="18" customHeight="1" x14ac:dyDescent="0.15">
      <c r="B56" s="496"/>
      <c r="C56" s="496"/>
      <c r="D56" s="496"/>
      <c r="E56" s="496"/>
      <c r="F56" s="496"/>
      <c r="G56" s="496"/>
      <c r="H56" s="496"/>
      <c r="I56" s="496"/>
      <c r="J56" s="496"/>
      <c r="K56" s="496"/>
      <c r="L56" s="496"/>
      <c r="M56" s="496"/>
      <c r="N56" s="496"/>
    </row>
    <row r="57" spans="2:14" ht="18" customHeight="1" x14ac:dyDescent="0.15">
      <c r="B57" s="496"/>
      <c r="C57" s="496"/>
      <c r="D57" s="496"/>
      <c r="E57" s="496"/>
      <c r="F57" s="496"/>
      <c r="G57" s="496"/>
      <c r="H57" s="496"/>
      <c r="I57" s="496"/>
      <c r="J57" s="496"/>
      <c r="K57" s="496"/>
      <c r="L57" s="496"/>
      <c r="M57" s="496"/>
      <c r="N57" s="496"/>
    </row>
    <row r="58" spans="2:14" ht="18" customHeight="1" x14ac:dyDescent="0.15">
      <c r="B58" s="496"/>
      <c r="C58" s="496"/>
      <c r="D58" s="496"/>
      <c r="E58" s="496"/>
      <c r="F58" s="496"/>
      <c r="G58" s="496"/>
      <c r="H58" s="496"/>
      <c r="I58" s="496"/>
      <c r="J58" s="496"/>
      <c r="K58" s="496"/>
      <c r="L58" s="496"/>
      <c r="M58" s="496"/>
      <c r="N58" s="496"/>
    </row>
    <row r="59" spans="2:14" ht="18" customHeight="1" x14ac:dyDescent="0.15">
      <c r="B59" s="496"/>
      <c r="C59" s="496"/>
      <c r="D59" s="496"/>
      <c r="E59" s="496"/>
      <c r="F59" s="496"/>
      <c r="G59" s="496"/>
      <c r="H59" s="496"/>
      <c r="I59" s="496"/>
      <c r="J59" s="496"/>
      <c r="K59" s="496"/>
      <c r="L59" s="496"/>
      <c r="M59" s="496"/>
      <c r="N59" s="496"/>
    </row>
    <row r="60" spans="2:14" ht="18" customHeight="1" x14ac:dyDescent="0.15">
      <c r="B60" s="494" t="s">
        <v>232</v>
      </c>
      <c r="C60" s="494"/>
      <c r="D60" s="494"/>
      <c r="E60" s="494"/>
      <c r="F60" s="494"/>
      <c r="G60" s="494"/>
      <c r="H60" s="494"/>
      <c r="I60" s="494"/>
      <c r="J60" s="494"/>
      <c r="K60" s="494"/>
      <c r="L60" s="494"/>
      <c r="M60" s="494"/>
      <c r="N60" s="494"/>
    </row>
    <row r="61" spans="2:14" ht="18" customHeight="1" x14ac:dyDescent="0.15">
      <c r="B61" s="494"/>
      <c r="C61" s="494"/>
      <c r="D61" s="494"/>
      <c r="E61" s="494"/>
      <c r="F61" s="494"/>
      <c r="G61" s="494"/>
      <c r="H61" s="494"/>
      <c r="I61" s="494"/>
      <c r="J61" s="494"/>
      <c r="K61" s="494"/>
      <c r="L61" s="494"/>
      <c r="M61" s="494"/>
      <c r="N61" s="494"/>
    </row>
    <row r="62" spans="2:14" ht="18" customHeight="1" x14ac:dyDescent="0.15"/>
    <row r="63" spans="2:14" ht="18" customHeight="1" x14ac:dyDescent="0.15"/>
    <row r="64" spans="2: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sheetData>
  <mergeCells count="17">
    <mergeCell ref="A1:B1"/>
    <mergeCell ref="B6:F59"/>
    <mergeCell ref="G6:I59"/>
    <mergeCell ref="J6:L59"/>
    <mergeCell ref="M6:N59"/>
    <mergeCell ref="B60:F61"/>
    <mergeCell ref="G60:I61"/>
    <mergeCell ref="J60:L61"/>
    <mergeCell ref="M60:N61"/>
    <mergeCell ref="B3:F3"/>
    <mergeCell ref="G3:I3"/>
    <mergeCell ref="J3:L3"/>
    <mergeCell ref="M3:N3"/>
    <mergeCell ref="B4:F5"/>
    <mergeCell ref="G4:I5"/>
    <mergeCell ref="J4:L5"/>
    <mergeCell ref="M4:N5"/>
  </mergeCells>
  <phoneticPr fontId="1"/>
  <pageMargins left="0.7" right="0.7" top="0.75" bottom="0.75" header="0.3" footer="0.3"/>
  <pageSetup paperSize="9" scale="6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731"/>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4.875" customWidth="1"/>
    <col min="17" max="17" width="2.125" customWidth="1"/>
    <col min="18" max="18" width="4" customWidth="1"/>
  </cols>
  <sheetData>
    <row r="1" spans="1:23" ht="39" customHeight="1" thickBot="1" x14ac:dyDescent="0.2">
      <c r="A1" s="92"/>
      <c r="B1" s="92"/>
      <c r="C1" s="66" t="s">
        <v>194</v>
      </c>
      <c r="D1" s="92"/>
      <c r="E1" s="92"/>
      <c r="F1" s="92"/>
      <c r="G1" s="92"/>
      <c r="H1" s="92"/>
      <c r="I1" s="92"/>
      <c r="J1" s="92"/>
      <c r="K1" s="92"/>
      <c r="L1" s="92"/>
      <c r="M1" s="92"/>
      <c r="N1" s="92"/>
    </row>
    <row r="2" spans="1:23" ht="15" customHeight="1" thickTop="1" x14ac:dyDescent="0.15">
      <c r="A2" s="539"/>
      <c r="B2" s="539"/>
      <c r="C2" s="541" t="str">
        <f>IF(①参加確認書!$E$17="","",+①参加確認書!$E$17)</f>
        <v/>
      </c>
      <c r="D2" s="541"/>
      <c r="E2" s="541"/>
      <c r="F2" s="541"/>
      <c r="G2" s="541"/>
      <c r="H2" s="541"/>
      <c r="I2" s="75"/>
      <c r="J2" s="543" t="str">
        <f>IF(①参加確認書!$L$17="","",+①参加確認書!$L$17)</f>
        <v/>
      </c>
      <c r="K2" s="543"/>
      <c r="L2" s="543"/>
      <c r="M2" s="543"/>
      <c r="N2" s="543"/>
      <c r="O2" s="3"/>
      <c r="P2" s="3"/>
      <c r="Q2" s="3"/>
      <c r="R2" s="532" t="s">
        <v>171</v>
      </c>
    </row>
    <row r="3" spans="1:23" ht="15" customHeight="1" thickBot="1" x14ac:dyDescent="0.2">
      <c r="A3" s="540"/>
      <c r="B3" s="540"/>
      <c r="C3" s="542"/>
      <c r="D3" s="542"/>
      <c r="E3" s="542"/>
      <c r="F3" s="542"/>
      <c r="G3" s="542"/>
      <c r="H3" s="542"/>
      <c r="I3" s="76"/>
      <c r="J3" s="544"/>
      <c r="K3" s="544"/>
      <c r="L3" s="544"/>
      <c r="M3" s="544"/>
      <c r="N3" s="544"/>
      <c r="O3" s="3"/>
      <c r="P3" s="3"/>
      <c r="Q3" s="3"/>
      <c r="R3" s="533"/>
    </row>
    <row r="4" spans="1:23" ht="6.75" customHeight="1" thickTop="1" x14ac:dyDescent="0.15">
      <c r="A4" s="27"/>
      <c r="B4" s="27"/>
      <c r="C4" s="6"/>
      <c r="D4" s="6"/>
      <c r="E4" s="6"/>
      <c r="F4" s="6"/>
      <c r="G4" s="6"/>
      <c r="H4" s="6"/>
      <c r="I4" s="6"/>
      <c r="J4" s="28"/>
      <c r="K4" s="28"/>
      <c r="L4" s="28"/>
      <c r="M4" s="28"/>
      <c r="N4" s="28"/>
      <c r="O4" s="3"/>
      <c r="P4" s="3"/>
      <c r="Q4" s="3"/>
      <c r="R4" s="533"/>
    </row>
    <row r="5" spans="1:23" ht="32.25" customHeight="1" x14ac:dyDescent="0.25">
      <c r="A5" s="15"/>
      <c r="B5" s="545" t="str">
        <f>IF(①参加確認書!$E$19="","",+①参加確認書!$E$19)</f>
        <v/>
      </c>
      <c r="C5" s="545"/>
      <c r="D5" s="545"/>
      <c r="E5" s="545"/>
      <c r="F5" s="545"/>
      <c r="G5" s="545"/>
      <c r="H5" s="545"/>
      <c r="I5" s="535" t="str">
        <f>IF(K5="","",+"指導者：")</f>
        <v/>
      </c>
      <c r="J5" s="535"/>
      <c r="K5" s="527" t="str">
        <f>IF(①参加確認書!$D$44="","",+①参加確認書!$D$44)</f>
        <v/>
      </c>
      <c r="L5" s="527"/>
      <c r="M5" s="527"/>
      <c r="N5" s="527"/>
      <c r="O5" s="3"/>
      <c r="P5" s="529" t="s">
        <v>170</v>
      </c>
      <c r="Q5" s="3"/>
      <c r="R5" s="533"/>
    </row>
    <row r="6" spans="1:23" ht="13.5" customHeight="1" x14ac:dyDescent="0.25">
      <c r="A6" s="15"/>
      <c r="B6" s="29"/>
      <c r="C6" s="29"/>
      <c r="D6" s="29"/>
      <c r="E6" s="29"/>
      <c r="F6" s="29"/>
      <c r="G6" s="29"/>
      <c r="H6" s="29"/>
      <c r="I6" s="535"/>
      <c r="J6" s="535"/>
      <c r="K6" s="527"/>
      <c r="L6" s="527"/>
      <c r="M6" s="527"/>
      <c r="N6" s="527"/>
      <c r="O6" s="3"/>
      <c r="P6" s="530"/>
      <c r="Q6" s="3"/>
      <c r="R6" s="533"/>
    </row>
    <row r="7" spans="1:23" ht="29.25" customHeight="1" x14ac:dyDescent="0.25">
      <c r="A7" s="15"/>
      <c r="B7" s="29"/>
      <c r="C7" s="35"/>
      <c r="D7" s="35" t="str">
        <f>IF(①参加確認書!$L$46="","",+①参加確認書!$L$46)</f>
        <v/>
      </c>
      <c r="E7" s="36" t="s">
        <v>2</v>
      </c>
      <c r="F7" s="536" t="str">
        <f>IF(①参加確認書!$D$46="","",+①参加確認書!$D$46)</f>
        <v/>
      </c>
      <c r="G7" s="536"/>
      <c r="H7" s="536"/>
      <c r="I7" s="536"/>
      <c r="J7" s="536"/>
      <c r="K7" s="536"/>
      <c r="L7" s="31"/>
      <c r="M7" s="31"/>
      <c r="N7" s="31"/>
      <c r="O7" s="3"/>
      <c r="P7" s="530"/>
      <c r="Q7" s="3"/>
      <c r="R7" s="533"/>
    </row>
    <row r="8" spans="1:23" ht="17.25" customHeight="1" thickBot="1" x14ac:dyDescent="0.3">
      <c r="A8" s="15"/>
      <c r="B8" s="29"/>
      <c r="C8" s="35"/>
      <c r="D8" s="35"/>
      <c r="E8" s="36"/>
      <c r="F8" s="29"/>
      <c r="G8" s="29"/>
      <c r="H8" s="29"/>
      <c r="I8" s="29"/>
      <c r="J8" s="29"/>
      <c r="K8" s="29"/>
      <c r="L8" s="31"/>
      <c r="M8" s="31"/>
      <c r="N8" s="31"/>
      <c r="P8" s="530"/>
      <c r="R8" s="533"/>
    </row>
    <row r="9" spans="1:23" ht="19.5" customHeight="1" x14ac:dyDescent="0.25">
      <c r="A9" s="15"/>
      <c r="B9" s="29"/>
      <c r="C9" s="7" t="s">
        <v>51</v>
      </c>
      <c r="D9" s="29"/>
      <c r="E9" s="29"/>
      <c r="F9" s="29"/>
      <c r="G9" s="29"/>
      <c r="H9" s="29"/>
      <c r="I9" s="30"/>
      <c r="J9" s="30"/>
      <c r="K9" s="31"/>
      <c r="L9" s="31"/>
      <c r="M9" s="31"/>
      <c r="N9" s="31"/>
      <c r="P9" s="530"/>
      <c r="R9" s="533"/>
      <c r="T9" s="37" t="s">
        <v>78</v>
      </c>
      <c r="U9" s="38"/>
      <c r="V9" s="38"/>
      <c r="W9" s="39"/>
    </row>
    <row r="10" spans="1:23" ht="13.5" customHeight="1" x14ac:dyDescent="0.15">
      <c r="A10" s="15"/>
      <c r="B10" s="11"/>
      <c r="C10" s="537" t="s">
        <v>28</v>
      </c>
      <c r="D10" s="537"/>
      <c r="E10" s="537"/>
      <c r="F10" s="538" t="str">
        <f>IF(①参加確認書!$A$68="","",+①参加確認書!$A$68)</f>
        <v/>
      </c>
      <c r="G10" s="538"/>
      <c r="H10" s="538"/>
      <c r="I10" s="538"/>
      <c r="J10" s="538"/>
      <c r="K10" s="538"/>
      <c r="L10" s="538"/>
      <c r="M10" s="538"/>
      <c r="N10" s="538"/>
      <c r="P10" s="530"/>
      <c r="R10" s="533"/>
      <c r="T10" s="40" t="s">
        <v>79</v>
      </c>
      <c r="U10" s="86" t="s">
        <v>80</v>
      </c>
      <c r="V10">
        <v>1.5</v>
      </c>
      <c r="W10" s="41"/>
    </row>
    <row r="11" spans="1:23" ht="13.5" customHeight="1" x14ac:dyDescent="0.15">
      <c r="A11" s="15"/>
      <c r="B11" s="11"/>
      <c r="C11" s="537"/>
      <c r="D11" s="537"/>
      <c r="E11" s="537"/>
      <c r="F11" s="538"/>
      <c r="G11" s="538"/>
      <c r="H11" s="538"/>
      <c r="I11" s="538"/>
      <c r="J11" s="538"/>
      <c r="K11" s="538"/>
      <c r="L11" s="538"/>
      <c r="M11" s="538"/>
      <c r="N11" s="538"/>
      <c r="P11" s="530"/>
      <c r="R11" s="533"/>
      <c r="T11" s="42"/>
      <c r="U11" s="86" t="s">
        <v>81</v>
      </c>
      <c r="V11">
        <v>1.5</v>
      </c>
      <c r="W11" s="41"/>
    </row>
    <row r="12" spans="1:23" ht="13.5" customHeight="1" x14ac:dyDescent="0.15">
      <c r="A12" s="15"/>
      <c r="B12" s="11"/>
      <c r="C12" s="537"/>
      <c r="D12" s="537"/>
      <c r="E12" s="537"/>
      <c r="F12" s="538"/>
      <c r="G12" s="538"/>
      <c r="H12" s="538"/>
      <c r="I12" s="538"/>
      <c r="J12" s="538"/>
      <c r="K12" s="538"/>
      <c r="L12" s="538"/>
      <c r="M12" s="538"/>
      <c r="N12" s="538"/>
      <c r="P12" s="530"/>
      <c r="R12" s="533"/>
      <c r="T12" s="42"/>
      <c r="U12" s="86"/>
      <c r="W12" s="41"/>
    </row>
    <row r="13" spans="1:23" ht="13.5" customHeight="1" x14ac:dyDescent="0.15">
      <c r="A13" s="15"/>
      <c r="B13" s="11"/>
      <c r="C13" s="537"/>
      <c r="D13" s="537"/>
      <c r="E13" s="537"/>
      <c r="F13" s="538"/>
      <c r="G13" s="538"/>
      <c r="H13" s="538"/>
      <c r="I13" s="538"/>
      <c r="J13" s="538"/>
      <c r="K13" s="538"/>
      <c r="L13" s="538"/>
      <c r="M13" s="538"/>
      <c r="N13" s="538"/>
      <c r="P13" s="530"/>
      <c r="R13" s="533"/>
      <c r="T13" s="42"/>
      <c r="U13" s="86" t="s">
        <v>82</v>
      </c>
      <c r="V13">
        <v>1.9</v>
      </c>
      <c r="W13" s="41"/>
    </row>
    <row r="14" spans="1:23" ht="13.5" customHeight="1" x14ac:dyDescent="0.15">
      <c r="A14" s="15"/>
      <c r="B14" s="11"/>
      <c r="C14" s="537"/>
      <c r="D14" s="537"/>
      <c r="E14" s="537"/>
      <c r="F14" s="538"/>
      <c r="G14" s="538"/>
      <c r="H14" s="538"/>
      <c r="I14" s="538"/>
      <c r="J14" s="538"/>
      <c r="K14" s="538"/>
      <c r="L14" s="538"/>
      <c r="M14" s="538"/>
      <c r="N14" s="538"/>
      <c r="P14" s="530"/>
      <c r="R14" s="533"/>
      <c r="T14" s="42" t="s">
        <v>83</v>
      </c>
      <c r="U14" s="526">
        <v>0.84</v>
      </c>
      <c r="V14" s="526"/>
      <c r="W14" s="41"/>
    </row>
    <row r="15" spans="1:23" ht="13.5" customHeight="1" thickBot="1" x14ac:dyDescent="0.2">
      <c r="A15" s="15"/>
      <c r="B15" s="11"/>
      <c r="C15" s="537"/>
      <c r="D15" s="537"/>
      <c r="E15" s="537"/>
      <c r="F15" s="538"/>
      <c r="G15" s="538"/>
      <c r="H15" s="538"/>
      <c r="I15" s="538"/>
      <c r="J15" s="538"/>
      <c r="K15" s="538"/>
      <c r="L15" s="538"/>
      <c r="M15" s="538"/>
      <c r="N15" s="538"/>
      <c r="P15" s="530"/>
      <c r="R15" s="533"/>
      <c r="T15" s="44"/>
      <c r="U15" s="45"/>
      <c r="V15" s="45"/>
      <c r="W15" s="46"/>
    </row>
    <row r="16" spans="1:23" ht="13.5" customHeight="1" x14ac:dyDescent="0.15">
      <c r="A16" s="15"/>
      <c r="B16" s="11"/>
      <c r="C16" s="537"/>
      <c r="D16" s="537"/>
      <c r="E16" s="537"/>
      <c r="F16" s="538"/>
      <c r="G16" s="538"/>
      <c r="H16" s="538"/>
      <c r="I16" s="538"/>
      <c r="J16" s="538"/>
      <c r="K16" s="538"/>
      <c r="L16" s="538"/>
      <c r="M16" s="538"/>
      <c r="N16" s="538"/>
      <c r="P16" s="530"/>
      <c r="R16" s="533"/>
    </row>
    <row r="17" spans="1:18" ht="13.5" customHeight="1" x14ac:dyDescent="0.15">
      <c r="A17" s="15"/>
      <c r="B17" s="11"/>
      <c r="C17" s="537"/>
      <c r="D17" s="537"/>
      <c r="E17" s="537"/>
      <c r="F17" s="538"/>
      <c r="G17" s="538"/>
      <c r="H17" s="538"/>
      <c r="I17" s="538"/>
      <c r="J17" s="538"/>
      <c r="K17" s="538"/>
      <c r="L17" s="538"/>
      <c r="M17" s="538"/>
      <c r="N17" s="538"/>
      <c r="P17" s="530"/>
      <c r="R17" s="533"/>
    </row>
    <row r="18" spans="1:18" ht="13.5" customHeight="1" x14ac:dyDescent="0.15">
      <c r="A18" s="15"/>
      <c r="B18" s="11"/>
      <c r="C18" s="537"/>
      <c r="D18" s="537"/>
      <c r="E18" s="537"/>
      <c r="F18" s="538"/>
      <c r="G18" s="538"/>
      <c r="H18" s="538"/>
      <c r="I18" s="538"/>
      <c r="J18" s="538"/>
      <c r="K18" s="538"/>
      <c r="L18" s="538"/>
      <c r="M18" s="538"/>
      <c r="N18" s="538"/>
      <c r="P18" s="530"/>
      <c r="R18" s="533"/>
    </row>
    <row r="19" spans="1:18" ht="13.5" customHeight="1" x14ac:dyDescent="0.15">
      <c r="A19" s="15"/>
      <c r="B19" s="11"/>
      <c r="C19" s="537"/>
      <c r="D19" s="537"/>
      <c r="E19" s="537"/>
      <c r="F19" s="538"/>
      <c r="G19" s="538"/>
      <c r="H19" s="538"/>
      <c r="I19" s="538"/>
      <c r="J19" s="538"/>
      <c r="K19" s="538"/>
      <c r="L19" s="538"/>
      <c r="M19" s="538"/>
      <c r="N19" s="538"/>
      <c r="O19" s="3"/>
      <c r="P19" s="530"/>
      <c r="Q19" s="3"/>
      <c r="R19" s="533"/>
    </row>
    <row r="20" spans="1:18" ht="16.5" customHeight="1" x14ac:dyDescent="0.15">
      <c r="A20" s="15"/>
      <c r="B20" s="29"/>
      <c r="C20" s="29"/>
      <c r="D20" s="29"/>
      <c r="E20" s="29"/>
      <c r="F20" s="528" t="str">
        <f>IF(①参加確認書!$D$49="","",+①参加確認書!$D$49)</f>
        <v/>
      </c>
      <c r="G20" s="528"/>
      <c r="H20" s="528"/>
      <c r="I20" s="528"/>
      <c r="J20" s="528"/>
      <c r="K20" s="528"/>
      <c r="L20" s="528"/>
      <c r="M20" s="528"/>
      <c r="N20" s="528"/>
      <c r="O20" s="3"/>
      <c r="P20" s="530"/>
      <c r="Q20" s="3"/>
      <c r="R20" s="533"/>
    </row>
    <row r="21" spans="1:18" ht="16.5" customHeight="1" x14ac:dyDescent="0.15">
      <c r="A21" s="15"/>
      <c r="B21" s="29"/>
      <c r="C21" s="29"/>
      <c r="D21" s="29"/>
      <c r="E21" s="29"/>
      <c r="F21" s="528" t="str">
        <f>IF(①参加確認書!$D$50="","",+①参加確認書!$D$50)</f>
        <v/>
      </c>
      <c r="G21" s="528"/>
      <c r="H21" s="528"/>
      <c r="I21" s="528"/>
      <c r="J21" s="528"/>
      <c r="K21" s="528"/>
      <c r="L21" s="528"/>
      <c r="M21" s="528"/>
      <c r="N21" s="528"/>
      <c r="O21" s="3"/>
      <c r="P21" s="530"/>
      <c r="Q21" s="3"/>
      <c r="R21" s="533"/>
    </row>
    <row r="22" spans="1:18" ht="15" thickBot="1" x14ac:dyDescent="0.2">
      <c r="A22" s="45"/>
      <c r="B22" s="45"/>
      <c r="C22" s="45"/>
      <c r="D22" s="45"/>
      <c r="E22" s="45"/>
      <c r="F22" s="45"/>
      <c r="G22" s="45"/>
      <c r="H22" s="45"/>
      <c r="I22" s="45"/>
      <c r="J22" s="45"/>
      <c r="K22" s="45"/>
      <c r="L22" s="45"/>
      <c r="M22" s="45"/>
      <c r="N22" s="45"/>
      <c r="O22" s="3"/>
      <c r="P22" s="531"/>
      <c r="Q22" s="3"/>
      <c r="R22" s="534"/>
    </row>
    <row r="23" spans="1:18" ht="14.25" x14ac:dyDescent="0.15">
      <c r="O23" s="3"/>
      <c r="P23" s="3"/>
      <c r="Q23" s="3"/>
    </row>
    <row r="24" spans="1:18" ht="14.25" x14ac:dyDescent="0.15">
      <c r="O24" s="3"/>
      <c r="P24" s="3"/>
      <c r="Q24" s="3"/>
    </row>
    <row r="25" spans="1:18" ht="14.25" x14ac:dyDescent="0.15">
      <c r="O25" s="3"/>
      <c r="P25" s="3"/>
      <c r="Q25" s="3"/>
    </row>
    <row r="26" spans="1:18" ht="14.25" x14ac:dyDescent="0.15">
      <c r="O26" s="3"/>
      <c r="P26" s="3"/>
      <c r="Q26" s="3"/>
    </row>
    <row r="27" spans="1:18" ht="14.25" x14ac:dyDescent="0.15">
      <c r="O27" s="3"/>
      <c r="P27" s="3"/>
      <c r="Q27" s="3"/>
    </row>
    <row r="28" spans="1:18" ht="14.25" x14ac:dyDescent="0.15">
      <c r="O28" s="3"/>
      <c r="P28" s="3"/>
      <c r="Q28" s="3"/>
    </row>
    <row r="29" spans="1:18" ht="14.25" x14ac:dyDescent="0.15">
      <c r="O29" s="3"/>
      <c r="P29" s="3"/>
      <c r="Q29" s="3"/>
    </row>
    <row r="30" spans="1:18" ht="14.25" x14ac:dyDescent="0.15">
      <c r="O30" s="3"/>
      <c r="P30" s="3"/>
      <c r="Q30" s="3"/>
    </row>
    <row r="31" spans="1:18" ht="14.25" x14ac:dyDescent="0.15">
      <c r="O31" s="3"/>
      <c r="P31" s="3"/>
      <c r="Q31" s="3"/>
    </row>
    <row r="32" spans="1:18" ht="14.25" x14ac:dyDescent="0.15">
      <c r="O32" s="3"/>
      <c r="P32" s="3"/>
      <c r="Q32" s="3"/>
    </row>
    <row r="33" spans="15:17" ht="14.25" x14ac:dyDescent="0.15">
      <c r="O33" s="3"/>
      <c r="P33" s="3"/>
      <c r="Q33" s="3"/>
    </row>
    <row r="34" spans="15:17" ht="14.25" x14ac:dyDescent="0.15">
      <c r="O34" s="3"/>
      <c r="P34" s="3"/>
      <c r="Q34" s="3"/>
    </row>
    <row r="35" spans="15:17" ht="14.25" x14ac:dyDescent="0.15">
      <c r="O35" s="3"/>
      <c r="P35" s="3"/>
      <c r="Q35" s="3"/>
    </row>
    <row r="36" spans="15:17" ht="14.25" x14ac:dyDescent="0.15">
      <c r="O36" s="3"/>
      <c r="P36" s="3"/>
      <c r="Q36" s="3"/>
    </row>
    <row r="37" spans="15:17" ht="14.25" x14ac:dyDescent="0.15">
      <c r="O37" s="3"/>
      <c r="P37" s="3"/>
      <c r="Q37" s="3"/>
    </row>
    <row r="38" spans="15:17" ht="14.25" x14ac:dyDescent="0.15">
      <c r="O38" s="3"/>
      <c r="P38" s="3"/>
      <c r="Q38" s="3"/>
    </row>
    <row r="39" spans="15:17" ht="14.25" x14ac:dyDescent="0.15">
      <c r="O39" s="3"/>
      <c r="P39" s="3"/>
      <c r="Q39" s="3"/>
    </row>
    <row r="40" spans="15:17" ht="14.25" x14ac:dyDescent="0.15">
      <c r="O40" s="3"/>
      <c r="P40" s="3"/>
      <c r="Q40" s="3"/>
    </row>
    <row r="41" spans="15:17" ht="14.25" x14ac:dyDescent="0.15">
      <c r="O41" s="3"/>
      <c r="P41" s="3"/>
      <c r="Q41" s="3"/>
    </row>
    <row r="42" spans="15:17" ht="14.25" x14ac:dyDescent="0.15">
      <c r="O42" s="3"/>
      <c r="P42" s="3"/>
      <c r="Q42" s="3"/>
    </row>
    <row r="43" spans="15:17" ht="14.25" x14ac:dyDescent="0.15">
      <c r="O43" s="3"/>
      <c r="P43" s="3"/>
      <c r="Q43" s="3"/>
    </row>
    <row r="44" spans="15:17" ht="14.25" x14ac:dyDescent="0.15">
      <c r="O44" s="3"/>
      <c r="P44" s="3"/>
      <c r="Q44" s="3"/>
    </row>
    <row r="45" spans="15:17" ht="14.25" x14ac:dyDescent="0.15">
      <c r="O45" s="3"/>
      <c r="P45" s="3"/>
      <c r="Q45" s="3"/>
    </row>
    <row r="46" spans="15:17" ht="14.25" x14ac:dyDescent="0.15">
      <c r="O46" s="3"/>
      <c r="P46" s="3"/>
      <c r="Q46" s="3"/>
    </row>
    <row r="47" spans="15:17" ht="14.25" x14ac:dyDescent="0.15">
      <c r="O47" s="3"/>
      <c r="P47" s="3"/>
      <c r="Q47" s="3"/>
    </row>
    <row r="72" spans="15:17" ht="14.25" x14ac:dyDescent="0.15">
      <c r="O72" s="3"/>
      <c r="P72" s="3"/>
      <c r="Q72" s="3"/>
    </row>
    <row r="73" spans="15:17" ht="14.25" x14ac:dyDescent="0.15">
      <c r="O73" s="3"/>
      <c r="P73" s="3"/>
      <c r="Q73" s="3"/>
    </row>
    <row r="74" spans="15:17" ht="14.25" x14ac:dyDescent="0.15">
      <c r="O74" s="3"/>
      <c r="P74" s="3"/>
      <c r="Q74" s="3"/>
    </row>
    <row r="75" spans="15:17" ht="14.25" x14ac:dyDescent="0.15">
      <c r="O75" s="3"/>
      <c r="P75" s="3"/>
      <c r="Q75" s="3"/>
    </row>
    <row r="76" spans="15:17" ht="14.25" x14ac:dyDescent="0.15">
      <c r="O76" s="3"/>
      <c r="P76" s="3"/>
      <c r="Q76" s="3"/>
    </row>
    <row r="77" spans="15:17" ht="14.25" x14ac:dyDescent="0.15">
      <c r="O77" s="3"/>
      <c r="P77" s="3"/>
      <c r="Q77" s="3"/>
    </row>
    <row r="85" spans="15:17" ht="14.25" x14ac:dyDescent="0.15">
      <c r="O85" s="3"/>
      <c r="P85" s="3"/>
      <c r="Q85" s="3"/>
    </row>
    <row r="86" spans="15:17" ht="14.25" x14ac:dyDescent="0.15">
      <c r="O86" s="3"/>
      <c r="P86" s="3"/>
      <c r="Q86" s="3"/>
    </row>
    <row r="87" spans="15:17" ht="14.25" x14ac:dyDescent="0.15">
      <c r="O87" s="3"/>
      <c r="P87" s="3"/>
      <c r="Q87" s="3"/>
    </row>
    <row r="88" spans="15:17" ht="14.25" x14ac:dyDescent="0.15">
      <c r="O88" s="3"/>
      <c r="P88" s="3"/>
      <c r="Q88" s="3"/>
    </row>
    <row r="89" spans="15:17" ht="14.25" x14ac:dyDescent="0.15">
      <c r="O89" s="3"/>
      <c r="P89" s="3"/>
      <c r="Q89" s="3"/>
    </row>
    <row r="90" spans="15:17" ht="14.25" x14ac:dyDescent="0.15">
      <c r="O90" s="3"/>
      <c r="P90" s="3"/>
      <c r="Q90" s="3"/>
    </row>
    <row r="91" spans="15:17" ht="14.25" x14ac:dyDescent="0.15">
      <c r="O91" s="3"/>
      <c r="P91" s="3"/>
      <c r="Q91" s="3"/>
    </row>
    <row r="92" spans="15:17" ht="14.25" x14ac:dyDescent="0.15">
      <c r="O92" s="3"/>
      <c r="P92" s="3"/>
      <c r="Q92" s="3"/>
    </row>
    <row r="93" spans="15:17" ht="14.25" x14ac:dyDescent="0.15">
      <c r="O93" s="3"/>
      <c r="P93" s="3"/>
      <c r="Q93" s="3"/>
    </row>
    <row r="94" spans="15:17" ht="14.25" x14ac:dyDescent="0.15">
      <c r="O94" s="3"/>
      <c r="P94" s="3"/>
      <c r="Q94" s="3"/>
    </row>
    <row r="95" spans="15:17" ht="14.25" x14ac:dyDescent="0.15">
      <c r="O95" s="3"/>
      <c r="P95" s="3"/>
      <c r="Q95" s="3"/>
    </row>
    <row r="96" spans="15:17" ht="14.25" x14ac:dyDescent="0.15">
      <c r="O96" s="3"/>
      <c r="P96" s="3"/>
      <c r="Q96" s="3"/>
    </row>
    <row r="97" spans="15:17" ht="14.25" x14ac:dyDescent="0.15">
      <c r="O97" s="3"/>
      <c r="P97" s="3"/>
      <c r="Q97" s="3"/>
    </row>
    <row r="98" spans="15:17" ht="14.25" x14ac:dyDescent="0.15">
      <c r="O98" s="3"/>
      <c r="P98" s="3"/>
      <c r="Q98" s="3"/>
    </row>
    <row r="99" spans="15:17" ht="14.25" x14ac:dyDescent="0.15">
      <c r="O99" s="3"/>
      <c r="P99" s="3"/>
      <c r="Q99" s="3"/>
    </row>
    <row r="100" spans="15:17" ht="14.25" x14ac:dyDescent="0.15">
      <c r="O100" s="3"/>
      <c r="P100" s="3"/>
      <c r="Q100" s="3"/>
    </row>
    <row r="101" spans="15:17" ht="14.25" x14ac:dyDescent="0.15">
      <c r="O101" s="3"/>
      <c r="P101" s="3"/>
      <c r="Q101" s="3"/>
    </row>
    <row r="102" spans="15:17" ht="14.25" x14ac:dyDescent="0.15">
      <c r="O102" s="3"/>
      <c r="P102" s="3"/>
      <c r="Q102" s="3"/>
    </row>
    <row r="103" spans="15:17" ht="14.25" x14ac:dyDescent="0.15">
      <c r="O103" s="3"/>
      <c r="P103" s="3"/>
      <c r="Q103" s="3"/>
    </row>
    <row r="104" spans="15:17" ht="14.25" x14ac:dyDescent="0.15">
      <c r="O104" s="3"/>
      <c r="P104" s="3"/>
      <c r="Q104" s="3"/>
    </row>
    <row r="105" spans="15:17" ht="14.25" x14ac:dyDescent="0.15">
      <c r="O105" s="3"/>
      <c r="P105" s="3"/>
      <c r="Q105" s="3"/>
    </row>
    <row r="106" spans="15:17" ht="14.25" x14ac:dyDescent="0.15">
      <c r="O106" s="3"/>
      <c r="P106" s="3"/>
      <c r="Q106" s="3"/>
    </row>
    <row r="107" spans="15:17" ht="14.25" x14ac:dyDescent="0.15">
      <c r="O107" s="3"/>
      <c r="P107" s="3"/>
      <c r="Q107" s="3"/>
    </row>
    <row r="108" spans="15:17" ht="14.25" x14ac:dyDescent="0.15">
      <c r="O108" s="3"/>
      <c r="P108" s="3"/>
      <c r="Q108" s="3"/>
    </row>
    <row r="109" spans="15:17" ht="14.25" x14ac:dyDescent="0.15">
      <c r="O109" s="3"/>
      <c r="P109" s="3"/>
      <c r="Q109" s="3"/>
    </row>
    <row r="110" spans="15:17" ht="14.25" x14ac:dyDescent="0.15">
      <c r="O110" s="3"/>
      <c r="P110" s="3"/>
      <c r="Q110" s="3"/>
    </row>
    <row r="111" spans="15:17" ht="14.25" x14ac:dyDescent="0.15">
      <c r="O111" s="3"/>
      <c r="P111" s="3"/>
      <c r="Q111" s="3"/>
    </row>
    <row r="112" spans="15:17" ht="14.25" x14ac:dyDescent="0.15">
      <c r="O112" s="3"/>
      <c r="P112" s="3"/>
      <c r="Q112" s="3"/>
    </row>
    <row r="113" spans="15:17" ht="14.25" x14ac:dyDescent="0.15">
      <c r="O113" s="3"/>
      <c r="P113" s="3"/>
      <c r="Q113" s="3"/>
    </row>
    <row r="138" spans="15:17" ht="14.25" x14ac:dyDescent="0.15">
      <c r="O138" s="3"/>
      <c r="P138" s="3"/>
      <c r="Q138" s="3"/>
    </row>
    <row r="139" spans="15:17" ht="14.25" x14ac:dyDescent="0.15">
      <c r="O139" s="3"/>
      <c r="P139" s="3"/>
      <c r="Q139" s="3"/>
    </row>
    <row r="140" spans="15:17" ht="14.25" x14ac:dyDescent="0.15">
      <c r="O140" s="3"/>
      <c r="P140" s="3"/>
      <c r="Q140" s="3"/>
    </row>
    <row r="141" spans="15:17" ht="14.25" x14ac:dyDescent="0.15">
      <c r="O141" s="3"/>
      <c r="P141" s="3"/>
      <c r="Q141" s="3"/>
    </row>
    <row r="142" spans="15:17" ht="14.25" x14ac:dyDescent="0.15">
      <c r="O142" s="3"/>
      <c r="P142" s="3"/>
      <c r="Q142" s="3"/>
    </row>
    <row r="143" spans="15:17" ht="14.25" x14ac:dyDescent="0.15">
      <c r="O143" s="3"/>
      <c r="P143" s="3"/>
      <c r="Q143" s="3"/>
    </row>
    <row r="147" spans="15:17" ht="14.25" x14ac:dyDescent="0.15">
      <c r="O147" s="3"/>
      <c r="P147" s="3"/>
      <c r="Q147" s="3"/>
    </row>
    <row r="148" spans="15:17" ht="14.25" x14ac:dyDescent="0.15">
      <c r="O148" s="3"/>
      <c r="P148" s="3"/>
      <c r="Q148" s="3"/>
    </row>
    <row r="149" spans="15:17" ht="14.25" x14ac:dyDescent="0.15">
      <c r="O149" s="3"/>
      <c r="P149" s="3"/>
      <c r="Q149" s="3"/>
    </row>
    <row r="150" spans="15:17" ht="14.25" x14ac:dyDescent="0.15">
      <c r="O150" s="3"/>
      <c r="P150" s="3"/>
      <c r="Q150" s="3"/>
    </row>
    <row r="151" spans="15:17" ht="14.25" x14ac:dyDescent="0.15">
      <c r="O151" s="3"/>
      <c r="P151" s="3"/>
      <c r="Q151" s="3"/>
    </row>
    <row r="152" spans="15:17" ht="14.25" x14ac:dyDescent="0.15">
      <c r="O152" s="3"/>
      <c r="P152" s="3"/>
      <c r="Q152" s="3"/>
    </row>
    <row r="153" spans="15:17" ht="14.25" x14ac:dyDescent="0.15">
      <c r="O153" s="3"/>
      <c r="P153" s="3"/>
      <c r="Q153" s="3"/>
    </row>
    <row r="154" spans="15:17" ht="14.25" x14ac:dyDescent="0.15">
      <c r="O154" s="3"/>
      <c r="P154" s="3"/>
      <c r="Q154" s="3"/>
    </row>
    <row r="155" spans="15:17" ht="14.25" x14ac:dyDescent="0.15">
      <c r="O155" s="3"/>
      <c r="P155" s="3"/>
      <c r="Q155" s="3"/>
    </row>
    <row r="156" spans="15:17" ht="14.25" x14ac:dyDescent="0.15">
      <c r="O156" s="3"/>
      <c r="P156" s="3"/>
      <c r="Q156" s="3"/>
    </row>
    <row r="157" spans="15:17" ht="14.25" x14ac:dyDescent="0.15">
      <c r="O157" s="3"/>
      <c r="P157" s="3"/>
      <c r="Q157" s="3"/>
    </row>
    <row r="158" spans="15:17" ht="14.25" x14ac:dyDescent="0.15">
      <c r="O158" s="3"/>
      <c r="P158" s="3"/>
      <c r="Q158" s="3"/>
    </row>
    <row r="159" spans="15:17" ht="14.25" x14ac:dyDescent="0.15">
      <c r="O159" s="3"/>
      <c r="P159" s="3"/>
      <c r="Q159" s="3"/>
    </row>
    <row r="160" spans="15:17" ht="14.25" x14ac:dyDescent="0.15">
      <c r="O160" s="3"/>
      <c r="P160" s="3"/>
      <c r="Q160" s="3"/>
    </row>
    <row r="161" spans="15:17" ht="14.25" x14ac:dyDescent="0.15">
      <c r="O161" s="3"/>
      <c r="P161" s="3"/>
      <c r="Q161" s="3"/>
    </row>
    <row r="162" spans="15:17" ht="14.25" x14ac:dyDescent="0.15">
      <c r="O162" s="3"/>
      <c r="P162" s="3"/>
      <c r="Q162" s="3"/>
    </row>
    <row r="163" spans="15:17" ht="14.25" x14ac:dyDescent="0.15">
      <c r="O163" s="3"/>
      <c r="P163" s="3"/>
      <c r="Q163" s="3"/>
    </row>
    <row r="164" spans="15:17" ht="14.25" x14ac:dyDescent="0.15">
      <c r="O164" s="3"/>
      <c r="P164" s="3"/>
      <c r="Q164" s="3"/>
    </row>
    <row r="165" spans="15:17" ht="14.25" x14ac:dyDescent="0.15">
      <c r="O165" s="3"/>
      <c r="P165" s="3"/>
      <c r="Q165" s="3"/>
    </row>
    <row r="166" spans="15:17" ht="14.25" x14ac:dyDescent="0.15">
      <c r="O166" s="3"/>
      <c r="P166" s="3"/>
      <c r="Q166" s="3"/>
    </row>
    <row r="167" spans="15:17" ht="14.25" x14ac:dyDescent="0.15">
      <c r="O167" s="3"/>
      <c r="P167" s="3"/>
      <c r="Q167" s="3"/>
    </row>
    <row r="168" spans="15:17" ht="14.25" x14ac:dyDescent="0.15">
      <c r="O168" s="3"/>
      <c r="P168" s="3"/>
      <c r="Q168" s="3"/>
    </row>
    <row r="169" spans="15:17" ht="14.25" x14ac:dyDescent="0.15">
      <c r="O169" s="3"/>
      <c r="P169" s="3"/>
      <c r="Q169" s="3"/>
    </row>
    <row r="170" spans="15:17" ht="14.25" x14ac:dyDescent="0.15">
      <c r="O170" s="3"/>
      <c r="P170" s="3"/>
      <c r="Q170" s="3"/>
    </row>
    <row r="171" spans="15:17" ht="14.25" x14ac:dyDescent="0.15">
      <c r="O171" s="3"/>
      <c r="P171" s="3"/>
      <c r="Q171" s="3"/>
    </row>
    <row r="172" spans="15:17" ht="14.25" x14ac:dyDescent="0.15">
      <c r="O172" s="3"/>
      <c r="P172" s="3"/>
      <c r="Q172" s="3"/>
    </row>
    <row r="173" spans="15:17" ht="14.25" x14ac:dyDescent="0.15">
      <c r="O173" s="3"/>
      <c r="P173" s="3"/>
      <c r="Q173" s="3"/>
    </row>
    <row r="174" spans="15:17" ht="14.25" x14ac:dyDescent="0.15">
      <c r="O174" s="3"/>
      <c r="P174" s="3"/>
      <c r="Q174" s="3"/>
    </row>
    <row r="175" spans="15:17" ht="14.25" x14ac:dyDescent="0.15">
      <c r="O175" s="3"/>
      <c r="P175" s="3"/>
      <c r="Q175" s="3"/>
    </row>
    <row r="200" spans="15:17" ht="14.25" x14ac:dyDescent="0.15">
      <c r="O200" s="3"/>
      <c r="P200" s="3"/>
      <c r="Q200" s="3"/>
    </row>
    <row r="201" spans="15:17" ht="14.25" x14ac:dyDescent="0.15">
      <c r="O201" s="3"/>
      <c r="P201" s="3"/>
      <c r="Q201" s="3"/>
    </row>
    <row r="202" spans="15:17" ht="14.25" x14ac:dyDescent="0.15">
      <c r="O202" s="3"/>
      <c r="P202" s="3"/>
      <c r="Q202" s="3"/>
    </row>
    <row r="203" spans="15:17" ht="14.25" x14ac:dyDescent="0.15">
      <c r="O203" s="3"/>
      <c r="P203" s="3"/>
      <c r="Q203" s="3"/>
    </row>
    <row r="204" spans="15:17" ht="14.25" x14ac:dyDescent="0.15">
      <c r="O204" s="3"/>
      <c r="P204" s="3"/>
      <c r="Q204" s="3"/>
    </row>
    <row r="205" spans="15:17" ht="14.25" x14ac:dyDescent="0.15">
      <c r="O205" s="3"/>
      <c r="P205" s="3"/>
      <c r="Q205" s="3"/>
    </row>
    <row r="217" spans="15:17" ht="14.25" x14ac:dyDescent="0.15">
      <c r="O217" s="3"/>
      <c r="P217" s="3"/>
      <c r="Q217" s="3"/>
    </row>
    <row r="218" spans="15:17" ht="14.25" x14ac:dyDescent="0.15">
      <c r="O218" s="3"/>
      <c r="P218" s="3"/>
      <c r="Q218" s="3"/>
    </row>
    <row r="219" spans="15:17" ht="14.25" x14ac:dyDescent="0.15">
      <c r="O219" s="3"/>
      <c r="P219" s="3"/>
      <c r="Q219" s="3"/>
    </row>
    <row r="220" spans="15:17" ht="14.25" x14ac:dyDescent="0.15">
      <c r="O220" s="3"/>
      <c r="P220" s="3"/>
      <c r="Q220" s="3"/>
    </row>
    <row r="221" spans="15:17" ht="14.25" x14ac:dyDescent="0.15">
      <c r="O221" s="3"/>
      <c r="P221" s="3"/>
      <c r="Q221" s="3"/>
    </row>
    <row r="222" spans="15:17" ht="14.25" x14ac:dyDescent="0.15">
      <c r="O222" s="3"/>
      <c r="P222" s="3"/>
      <c r="Q222" s="3"/>
    </row>
    <row r="223" spans="15:17" ht="14.25" x14ac:dyDescent="0.15">
      <c r="O223" s="3"/>
      <c r="P223" s="3"/>
      <c r="Q223" s="3"/>
    </row>
    <row r="224" spans="15:17" ht="14.25" x14ac:dyDescent="0.15">
      <c r="O224" s="3"/>
      <c r="P224" s="3"/>
      <c r="Q224" s="3"/>
    </row>
    <row r="225" spans="15:17" ht="14.25" x14ac:dyDescent="0.15">
      <c r="O225" s="3"/>
      <c r="P225" s="3"/>
      <c r="Q225" s="3"/>
    </row>
    <row r="226" spans="15:17" ht="14.25" x14ac:dyDescent="0.15">
      <c r="O226" s="3"/>
      <c r="P226" s="3"/>
      <c r="Q226" s="3"/>
    </row>
    <row r="227" spans="15:17" ht="14.25" x14ac:dyDescent="0.15">
      <c r="O227" s="3"/>
      <c r="P227" s="3"/>
      <c r="Q227" s="3"/>
    </row>
    <row r="228" spans="15:17" ht="14.25" x14ac:dyDescent="0.15">
      <c r="O228" s="3"/>
      <c r="P228" s="3"/>
      <c r="Q228" s="3"/>
    </row>
    <row r="229" spans="15:17" ht="14.25" x14ac:dyDescent="0.15">
      <c r="O229" s="3"/>
      <c r="P229" s="3"/>
      <c r="Q229" s="3"/>
    </row>
    <row r="230" spans="15:17" ht="14.25" x14ac:dyDescent="0.15">
      <c r="O230" s="3"/>
      <c r="P230" s="3"/>
      <c r="Q230" s="3"/>
    </row>
    <row r="231" spans="15:17" ht="14.25" x14ac:dyDescent="0.15">
      <c r="O231" s="3"/>
      <c r="P231" s="3"/>
      <c r="Q231" s="3"/>
    </row>
    <row r="232" spans="15:17" ht="14.25" x14ac:dyDescent="0.15">
      <c r="O232" s="3"/>
      <c r="P232" s="3"/>
      <c r="Q232" s="3"/>
    </row>
    <row r="233" spans="15:17" ht="14.25" x14ac:dyDescent="0.15">
      <c r="O233" s="3"/>
      <c r="P233" s="3"/>
      <c r="Q233" s="3"/>
    </row>
    <row r="234" spans="15:17" ht="14.25" x14ac:dyDescent="0.15">
      <c r="O234" s="3"/>
      <c r="P234" s="3"/>
      <c r="Q234" s="3"/>
    </row>
    <row r="235" spans="15:17" ht="14.25" x14ac:dyDescent="0.15">
      <c r="O235" s="3"/>
      <c r="P235" s="3"/>
      <c r="Q235" s="3"/>
    </row>
    <row r="236" spans="15:17" ht="14.25" x14ac:dyDescent="0.15">
      <c r="O236" s="3"/>
      <c r="P236" s="3"/>
      <c r="Q236" s="3"/>
    </row>
    <row r="237" spans="15:17" ht="14.25" x14ac:dyDescent="0.15">
      <c r="O237" s="3"/>
      <c r="P237" s="3"/>
      <c r="Q237" s="3"/>
    </row>
    <row r="238" spans="15:17" ht="14.25" x14ac:dyDescent="0.15">
      <c r="O238" s="3"/>
      <c r="P238" s="3"/>
      <c r="Q238" s="3"/>
    </row>
    <row r="239" spans="15:17" ht="14.25" x14ac:dyDescent="0.15">
      <c r="O239" s="3"/>
      <c r="P239" s="3"/>
      <c r="Q239" s="3"/>
    </row>
    <row r="240" spans="15:17" ht="14.25" x14ac:dyDescent="0.15">
      <c r="O240" s="3"/>
      <c r="P240" s="3"/>
      <c r="Q240" s="3"/>
    </row>
    <row r="241" spans="15:17" ht="14.25" x14ac:dyDescent="0.15">
      <c r="O241" s="3"/>
      <c r="P241" s="3"/>
      <c r="Q241" s="3"/>
    </row>
    <row r="242" spans="15:17" ht="14.25" x14ac:dyDescent="0.15">
      <c r="O242" s="3"/>
      <c r="P242" s="3"/>
      <c r="Q242" s="3"/>
    </row>
    <row r="243" spans="15:17" ht="14.25" x14ac:dyDescent="0.15">
      <c r="O243" s="3"/>
      <c r="P243" s="3"/>
      <c r="Q243" s="3"/>
    </row>
    <row r="268" spans="15:17" ht="14.25" x14ac:dyDescent="0.15">
      <c r="O268" s="3"/>
      <c r="P268" s="3"/>
      <c r="Q268" s="3"/>
    </row>
    <row r="269" spans="15:17" ht="14.25" x14ac:dyDescent="0.15">
      <c r="O269" s="3"/>
      <c r="P269" s="3"/>
      <c r="Q269" s="3"/>
    </row>
    <row r="270" spans="15:17" ht="14.25" x14ac:dyDescent="0.15">
      <c r="O270" s="3"/>
      <c r="P270" s="3"/>
      <c r="Q270" s="3"/>
    </row>
    <row r="271" spans="15:17" ht="14.25" x14ac:dyDescent="0.15">
      <c r="O271" s="3"/>
      <c r="P271" s="3"/>
      <c r="Q271" s="3"/>
    </row>
    <row r="272" spans="15:17" ht="14.25" x14ac:dyDescent="0.15">
      <c r="O272" s="3"/>
      <c r="P272" s="3"/>
      <c r="Q272" s="3"/>
    </row>
    <row r="273" spans="15:17" ht="14.25" x14ac:dyDescent="0.15">
      <c r="O273" s="3"/>
      <c r="P273" s="3"/>
      <c r="Q273" s="3"/>
    </row>
    <row r="281" spans="15:17" ht="14.25" x14ac:dyDescent="0.15">
      <c r="O281" s="3"/>
      <c r="P281" s="3"/>
      <c r="Q281" s="3"/>
    </row>
    <row r="282" spans="15:17" ht="14.25" x14ac:dyDescent="0.15">
      <c r="O282" s="3"/>
      <c r="P282" s="3"/>
      <c r="Q282" s="3"/>
    </row>
    <row r="283" spans="15:17" ht="14.25" x14ac:dyDescent="0.15">
      <c r="O283" s="3"/>
      <c r="P283" s="3"/>
      <c r="Q283" s="3"/>
    </row>
    <row r="284" spans="15:17" ht="14.25" x14ac:dyDescent="0.15">
      <c r="O284" s="3"/>
      <c r="P284" s="3"/>
      <c r="Q284" s="3"/>
    </row>
    <row r="285" spans="15:17" ht="14.25" x14ac:dyDescent="0.15">
      <c r="O285" s="3"/>
      <c r="P285" s="3"/>
      <c r="Q285" s="3"/>
    </row>
    <row r="286" spans="15:17" ht="14.25" x14ac:dyDescent="0.15">
      <c r="O286" s="3"/>
      <c r="P286" s="3"/>
      <c r="Q286" s="3"/>
    </row>
    <row r="287" spans="15:17" ht="14.25" x14ac:dyDescent="0.15">
      <c r="O287" s="3"/>
      <c r="P287" s="3"/>
      <c r="Q287" s="3"/>
    </row>
    <row r="288" spans="15:17" ht="14.25" x14ac:dyDescent="0.15">
      <c r="O288" s="3"/>
      <c r="P288" s="3"/>
      <c r="Q288" s="3"/>
    </row>
    <row r="289" spans="15:17" ht="14.25" x14ac:dyDescent="0.15">
      <c r="O289" s="3"/>
      <c r="P289" s="3"/>
      <c r="Q289" s="3"/>
    </row>
    <row r="290" spans="15:17" ht="14.25" x14ac:dyDescent="0.15">
      <c r="O290" s="3"/>
      <c r="P290" s="3"/>
      <c r="Q290" s="3"/>
    </row>
    <row r="291" spans="15:17" ht="14.25" x14ac:dyDescent="0.15">
      <c r="O291" s="3"/>
      <c r="P291" s="3"/>
      <c r="Q291" s="3"/>
    </row>
    <row r="292" spans="15:17" ht="14.25" x14ac:dyDescent="0.15">
      <c r="O292" s="3"/>
      <c r="P292" s="3"/>
      <c r="Q292" s="3"/>
    </row>
    <row r="293" spans="15:17" ht="14.25" x14ac:dyDescent="0.15">
      <c r="O293" s="3"/>
      <c r="P293" s="3"/>
      <c r="Q293" s="3"/>
    </row>
    <row r="294" spans="15:17" ht="14.25" x14ac:dyDescent="0.15">
      <c r="O294" s="3"/>
      <c r="P294" s="3"/>
      <c r="Q294" s="3"/>
    </row>
    <row r="295" spans="15:17" ht="14.25" x14ac:dyDescent="0.15">
      <c r="O295" s="3"/>
      <c r="P295" s="3"/>
      <c r="Q295" s="3"/>
    </row>
    <row r="296" spans="15:17" ht="14.25" x14ac:dyDescent="0.15">
      <c r="O296" s="3"/>
      <c r="P296" s="3"/>
      <c r="Q296" s="3"/>
    </row>
    <row r="297" spans="15:17" ht="14.25" x14ac:dyDescent="0.15">
      <c r="O297" s="3"/>
      <c r="P297" s="3"/>
      <c r="Q297" s="3"/>
    </row>
    <row r="298" spans="15:17" ht="14.25" x14ac:dyDescent="0.15">
      <c r="O298" s="3"/>
      <c r="P298" s="3"/>
      <c r="Q298" s="3"/>
    </row>
    <row r="299" spans="15:17" ht="14.25" x14ac:dyDescent="0.15">
      <c r="O299" s="3"/>
      <c r="P299" s="3"/>
      <c r="Q299" s="3"/>
    </row>
    <row r="300" spans="15:17" ht="14.25" x14ac:dyDescent="0.15">
      <c r="O300" s="3"/>
      <c r="P300" s="3"/>
      <c r="Q300" s="3"/>
    </row>
    <row r="301" spans="15:17" ht="14.25" x14ac:dyDescent="0.15">
      <c r="O301" s="3"/>
      <c r="P301" s="3"/>
      <c r="Q301" s="3"/>
    </row>
    <row r="302" spans="15:17" ht="14.25" x14ac:dyDescent="0.15">
      <c r="O302" s="3"/>
      <c r="P302" s="3"/>
      <c r="Q302" s="3"/>
    </row>
    <row r="303" spans="15:17" ht="14.25" x14ac:dyDescent="0.15">
      <c r="O303" s="3"/>
      <c r="P303" s="3"/>
      <c r="Q303" s="3"/>
    </row>
    <row r="304" spans="15:17" ht="14.25" x14ac:dyDescent="0.15">
      <c r="O304" s="3"/>
      <c r="P304" s="3"/>
      <c r="Q304" s="3"/>
    </row>
    <row r="305" spans="15:17" ht="14.25" x14ac:dyDescent="0.15">
      <c r="O305" s="3"/>
      <c r="P305" s="3"/>
      <c r="Q305" s="3"/>
    </row>
    <row r="306" spans="15:17" ht="14.25" x14ac:dyDescent="0.15">
      <c r="O306" s="3"/>
      <c r="P306" s="3"/>
      <c r="Q306" s="3"/>
    </row>
    <row r="307" spans="15:17" ht="14.25" x14ac:dyDescent="0.15">
      <c r="O307" s="3"/>
      <c r="P307" s="3"/>
      <c r="Q307" s="3"/>
    </row>
    <row r="332" spans="15:17" ht="14.25" x14ac:dyDescent="0.15">
      <c r="O332" s="3"/>
      <c r="P332" s="3"/>
      <c r="Q332" s="3"/>
    </row>
    <row r="333" spans="15:17" ht="14.25" x14ac:dyDescent="0.15">
      <c r="O333" s="3"/>
      <c r="P333" s="3"/>
      <c r="Q333" s="3"/>
    </row>
    <row r="334" spans="15:17" ht="14.25" x14ac:dyDescent="0.15">
      <c r="O334" s="3"/>
      <c r="P334" s="3"/>
      <c r="Q334" s="3"/>
    </row>
    <row r="335" spans="15:17" ht="14.25" x14ac:dyDescent="0.15">
      <c r="O335" s="3"/>
      <c r="P335" s="3"/>
      <c r="Q335" s="3"/>
    </row>
    <row r="336" spans="15:17" ht="14.25" x14ac:dyDescent="0.15">
      <c r="O336" s="3"/>
      <c r="P336" s="3"/>
      <c r="Q336" s="3"/>
    </row>
    <row r="337" spans="15:17" ht="14.25" x14ac:dyDescent="0.15">
      <c r="O337" s="3"/>
      <c r="P337" s="3"/>
      <c r="Q337" s="3"/>
    </row>
    <row r="341" spans="15:17" ht="14.25" x14ac:dyDescent="0.15">
      <c r="O341" s="3"/>
      <c r="P341" s="3"/>
      <c r="Q341" s="3"/>
    </row>
    <row r="342" spans="15:17" ht="14.25" x14ac:dyDescent="0.15">
      <c r="O342" s="3"/>
      <c r="P342" s="3"/>
      <c r="Q342" s="3"/>
    </row>
    <row r="343" spans="15:17" ht="14.25" x14ac:dyDescent="0.15">
      <c r="O343" s="3"/>
      <c r="P343" s="3"/>
      <c r="Q343" s="3"/>
    </row>
    <row r="344" spans="15:17" ht="14.25" x14ac:dyDescent="0.15">
      <c r="O344" s="3"/>
      <c r="P344" s="3"/>
      <c r="Q344" s="3"/>
    </row>
    <row r="345" spans="15:17" ht="14.25" x14ac:dyDescent="0.15">
      <c r="O345" s="3"/>
      <c r="P345" s="3"/>
      <c r="Q345" s="3"/>
    </row>
    <row r="346" spans="15:17" ht="14.25" x14ac:dyDescent="0.15">
      <c r="O346" s="3"/>
      <c r="P346" s="3"/>
      <c r="Q346" s="3"/>
    </row>
    <row r="347" spans="15:17" ht="14.25" x14ac:dyDescent="0.15">
      <c r="O347" s="3"/>
      <c r="P347" s="3"/>
      <c r="Q347" s="3"/>
    </row>
    <row r="348" spans="15:17" ht="14.25" x14ac:dyDescent="0.15">
      <c r="O348" s="3"/>
      <c r="P348" s="3"/>
      <c r="Q348" s="3"/>
    </row>
    <row r="349" spans="15:17" ht="14.25" x14ac:dyDescent="0.15">
      <c r="O349" s="3"/>
      <c r="P349" s="3"/>
      <c r="Q349" s="3"/>
    </row>
    <row r="350" spans="15:17" ht="14.25" x14ac:dyDescent="0.15">
      <c r="O350" s="3"/>
      <c r="P350" s="3"/>
      <c r="Q350" s="3"/>
    </row>
    <row r="351" spans="15:17" ht="14.25" x14ac:dyDescent="0.15">
      <c r="O351" s="3"/>
      <c r="P351" s="3"/>
      <c r="Q351" s="3"/>
    </row>
    <row r="352" spans="15:17" ht="14.25" x14ac:dyDescent="0.15">
      <c r="O352" s="3"/>
      <c r="P352" s="3"/>
      <c r="Q352" s="3"/>
    </row>
    <row r="353" spans="15:17" ht="14.25" x14ac:dyDescent="0.15">
      <c r="O353" s="3"/>
      <c r="P353" s="3"/>
      <c r="Q353" s="3"/>
    </row>
    <row r="354" spans="15:17" ht="14.25" x14ac:dyDescent="0.15">
      <c r="O354" s="3"/>
      <c r="P354" s="3"/>
      <c r="Q354" s="3"/>
    </row>
    <row r="355" spans="15:17" ht="14.25" x14ac:dyDescent="0.15">
      <c r="O355" s="3"/>
      <c r="P355" s="3"/>
      <c r="Q355" s="3"/>
    </row>
    <row r="356" spans="15:17" ht="14.25" x14ac:dyDescent="0.15">
      <c r="O356" s="3"/>
      <c r="P356" s="3"/>
      <c r="Q356" s="3"/>
    </row>
    <row r="357" spans="15:17" ht="14.25" x14ac:dyDescent="0.15">
      <c r="O357" s="3"/>
      <c r="P357" s="3"/>
      <c r="Q357" s="3"/>
    </row>
    <row r="358" spans="15:17" ht="14.25" x14ac:dyDescent="0.15">
      <c r="O358" s="3"/>
      <c r="P358" s="3"/>
      <c r="Q358" s="3"/>
    </row>
    <row r="359" spans="15:17" ht="14.25" x14ac:dyDescent="0.15">
      <c r="O359" s="3"/>
      <c r="P359" s="3"/>
      <c r="Q359" s="3"/>
    </row>
    <row r="360" spans="15:17" ht="14.25" x14ac:dyDescent="0.15">
      <c r="O360" s="3"/>
      <c r="P360" s="3"/>
      <c r="Q360" s="3"/>
    </row>
    <row r="361" spans="15:17" ht="14.25" x14ac:dyDescent="0.15">
      <c r="O361" s="3"/>
      <c r="P361" s="3"/>
      <c r="Q361" s="3"/>
    </row>
    <row r="362" spans="15:17" ht="14.25" x14ac:dyDescent="0.15">
      <c r="O362" s="3"/>
      <c r="P362" s="3"/>
      <c r="Q362" s="3"/>
    </row>
    <row r="363" spans="15:17" ht="14.25" x14ac:dyDescent="0.15">
      <c r="O363" s="3"/>
      <c r="P363" s="3"/>
      <c r="Q363" s="3"/>
    </row>
    <row r="364" spans="15:17" ht="14.25" x14ac:dyDescent="0.15">
      <c r="O364" s="3"/>
      <c r="P364" s="3"/>
      <c r="Q364" s="3"/>
    </row>
    <row r="365" spans="15:17" ht="14.25" x14ac:dyDescent="0.15">
      <c r="O365" s="3"/>
      <c r="P365" s="3"/>
      <c r="Q365" s="3"/>
    </row>
    <row r="366" spans="15:17" ht="14.25" x14ac:dyDescent="0.15">
      <c r="O366" s="3"/>
      <c r="P366" s="3"/>
      <c r="Q366" s="3"/>
    </row>
    <row r="367" spans="15:17" ht="14.25" x14ac:dyDescent="0.15">
      <c r="O367" s="3"/>
      <c r="P367" s="3"/>
      <c r="Q367" s="3"/>
    </row>
    <row r="391" spans="15:17" ht="14.25" x14ac:dyDescent="0.15">
      <c r="O391" s="3"/>
      <c r="P391" s="3"/>
      <c r="Q391" s="3"/>
    </row>
    <row r="392" spans="15:17" ht="14.25" x14ac:dyDescent="0.15">
      <c r="O392" s="3"/>
      <c r="P392" s="3"/>
      <c r="Q392" s="3"/>
    </row>
    <row r="393" spans="15:17" ht="14.25" x14ac:dyDescent="0.15">
      <c r="O393" s="3"/>
      <c r="P393" s="3"/>
      <c r="Q393" s="3"/>
    </row>
    <row r="394" spans="15:17" ht="14.25" x14ac:dyDescent="0.15">
      <c r="O394" s="3"/>
      <c r="P394" s="3"/>
      <c r="Q394" s="3"/>
    </row>
    <row r="395" spans="15:17" ht="14.25" x14ac:dyDescent="0.15">
      <c r="O395" s="3"/>
      <c r="P395" s="3"/>
      <c r="Q395" s="3"/>
    </row>
    <row r="396" spans="15:17" ht="14.25" x14ac:dyDescent="0.15">
      <c r="O396" s="3"/>
      <c r="P396" s="3"/>
      <c r="Q396" s="3"/>
    </row>
    <row r="408" spans="15:17" ht="14.25" x14ac:dyDescent="0.15">
      <c r="O408" s="3"/>
      <c r="P408" s="3"/>
      <c r="Q408" s="3"/>
    </row>
    <row r="409" spans="15:17" ht="14.25" x14ac:dyDescent="0.15">
      <c r="O409" s="3"/>
      <c r="P409" s="3"/>
      <c r="Q409" s="3"/>
    </row>
    <row r="410" spans="15:17" ht="14.25" x14ac:dyDescent="0.15">
      <c r="O410" s="3"/>
      <c r="P410" s="3"/>
      <c r="Q410" s="3"/>
    </row>
    <row r="411" spans="15:17" ht="14.25" x14ac:dyDescent="0.15">
      <c r="O411" s="3"/>
      <c r="P411" s="3"/>
      <c r="Q411" s="3"/>
    </row>
    <row r="412" spans="15:17" ht="14.25" x14ac:dyDescent="0.15">
      <c r="O412" s="3"/>
      <c r="P412" s="3"/>
      <c r="Q412" s="3"/>
    </row>
    <row r="413" spans="15:17" ht="14.25" x14ac:dyDescent="0.15">
      <c r="O413" s="3"/>
      <c r="P413" s="3"/>
      <c r="Q413" s="3"/>
    </row>
    <row r="414" spans="15:17" ht="14.25" x14ac:dyDescent="0.15">
      <c r="O414" s="3"/>
      <c r="P414" s="3"/>
      <c r="Q414" s="3"/>
    </row>
    <row r="415" spans="15:17" ht="14.25" x14ac:dyDescent="0.15">
      <c r="O415" s="3"/>
      <c r="P415" s="3"/>
      <c r="Q415" s="3"/>
    </row>
    <row r="416" spans="15:17" ht="14.25" x14ac:dyDescent="0.15">
      <c r="O416" s="3"/>
      <c r="P416" s="3"/>
      <c r="Q416" s="3"/>
    </row>
    <row r="417" spans="15:17" ht="14.25" x14ac:dyDescent="0.15">
      <c r="O417" s="3"/>
      <c r="P417" s="3"/>
      <c r="Q417" s="3"/>
    </row>
    <row r="418" spans="15:17" ht="14.25" x14ac:dyDescent="0.15">
      <c r="O418" s="3"/>
      <c r="P418" s="3"/>
      <c r="Q418" s="3"/>
    </row>
    <row r="419" spans="15:17" ht="14.25" x14ac:dyDescent="0.15">
      <c r="O419" s="3"/>
      <c r="P419" s="3"/>
      <c r="Q419" s="3"/>
    </row>
    <row r="420" spans="15:17" ht="14.25" x14ac:dyDescent="0.15">
      <c r="O420" s="3"/>
      <c r="P420" s="3"/>
      <c r="Q420" s="3"/>
    </row>
    <row r="421" spans="15:17" ht="14.25" x14ac:dyDescent="0.15">
      <c r="O421" s="3"/>
      <c r="P421" s="3"/>
      <c r="Q421" s="3"/>
    </row>
    <row r="422" spans="15:17" ht="14.25" x14ac:dyDescent="0.15">
      <c r="O422" s="3"/>
      <c r="P422" s="3"/>
      <c r="Q422" s="3"/>
    </row>
    <row r="423" spans="15:17" ht="14.25" x14ac:dyDescent="0.15">
      <c r="O423" s="3"/>
      <c r="P423" s="3"/>
      <c r="Q423" s="3"/>
    </row>
    <row r="424" spans="15:17" ht="14.25" x14ac:dyDescent="0.15">
      <c r="O424" s="3"/>
      <c r="P424" s="3"/>
      <c r="Q424" s="3"/>
    </row>
    <row r="425" spans="15:17" ht="14.25" x14ac:dyDescent="0.15">
      <c r="O425" s="3"/>
      <c r="P425" s="3"/>
      <c r="Q425" s="3"/>
    </row>
    <row r="426" spans="15:17" ht="14.25" x14ac:dyDescent="0.15">
      <c r="O426" s="3"/>
      <c r="P426" s="3"/>
      <c r="Q426" s="3"/>
    </row>
    <row r="427" spans="15:17" ht="14.25" x14ac:dyDescent="0.15">
      <c r="O427" s="3"/>
      <c r="P427" s="3"/>
      <c r="Q427" s="3"/>
    </row>
    <row r="428" spans="15:17" ht="14.25" x14ac:dyDescent="0.15">
      <c r="O428" s="3"/>
      <c r="P428" s="3"/>
      <c r="Q428" s="3"/>
    </row>
    <row r="429" spans="15:17" ht="14.25" x14ac:dyDescent="0.15">
      <c r="O429" s="3"/>
      <c r="P429" s="3"/>
      <c r="Q429" s="3"/>
    </row>
    <row r="430" spans="15:17" ht="14.25" x14ac:dyDescent="0.15">
      <c r="O430" s="3"/>
      <c r="P430" s="3"/>
      <c r="Q430" s="3"/>
    </row>
    <row r="431" spans="15:17" ht="14.25" x14ac:dyDescent="0.15">
      <c r="O431" s="3"/>
      <c r="P431" s="3"/>
      <c r="Q431" s="3"/>
    </row>
    <row r="432" spans="15:17" ht="14.25" x14ac:dyDescent="0.15">
      <c r="O432" s="3"/>
      <c r="P432" s="3"/>
      <c r="Q432" s="3"/>
    </row>
    <row r="457" spans="15:17" ht="14.25" x14ac:dyDescent="0.15">
      <c r="O457" s="3"/>
      <c r="P457" s="3"/>
      <c r="Q457" s="3"/>
    </row>
    <row r="458" spans="15:17" ht="14.25" x14ac:dyDescent="0.15">
      <c r="O458" s="3"/>
      <c r="P458" s="3"/>
      <c r="Q458" s="3"/>
    </row>
    <row r="459" spans="15:17" ht="14.25" x14ac:dyDescent="0.15">
      <c r="O459" s="3"/>
      <c r="P459" s="3"/>
      <c r="Q459" s="3"/>
    </row>
    <row r="460" spans="15:17" ht="14.25" x14ac:dyDescent="0.15">
      <c r="O460" s="3"/>
      <c r="P460" s="3"/>
      <c r="Q460" s="3"/>
    </row>
    <row r="461" spans="15:17" ht="14.25" x14ac:dyDescent="0.15">
      <c r="O461" s="3"/>
      <c r="P461" s="3"/>
      <c r="Q461" s="3"/>
    </row>
    <row r="462" spans="15:17" ht="14.25" x14ac:dyDescent="0.15">
      <c r="O462" s="3"/>
      <c r="P462" s="3"/>
      <c r="Q462" s="3"/>
    </row>
    <row r="470" spans="15:17" ht="14.25" x14ac:dyDescent="0.15">
      <c r="O470" s="3"/>
      <c r="P470" s="3"/>
      <c r="Q470" s="3"/>
    </row>
    <row r="471" spans="15:17" ht="14.25" x14ac:dyDescent="0.15">
      <c r="O471" s="3"/>
      <c r="P471" s="3"/>
      <c r="Q471" s="3"/>
    </row>
    <row r="472" spans="15:17" ht="14.25" x14ac:dyDescent="0.15">
      <c r="O472" s="3"/>
      <c r="P472" s="3"/>
      <c r="Q472" s="3"/>
    </row>
    <row r="473" spans="15:17" ht="14.25" x14ac:dyDescent="0.15">
      <c r="O473" s="3"/>
      <c r="P473" s="3"/>
      <c r="Q473" s="3"/>
    </row>
    <row r="474" spans="15:17" ht="14.25" x14ac:dyDescent="0.15">
      <c r="O474" s="3"/>
      <c r="P474" s="3"/>
      <c r="Q474" s="3"/>
    </row>
    <row r="475" spans="15:17" ht="14.25" x14ac:dyDescent="0.15">
      <c r="O475" s="3"/>
      <c r="P475" s="3"/>
      <c r="Q475" s="3"/>
    </row>
    <row r="476" spans="15:17" ht="14.25" x14ac:dyDescent="0.15">
      <c r="O476" s="3"/>
      <c r="P476" s="3"/>
      <c r="Q476" s="3"/>
    </row>
    <row r="477" spans="15:17" ht="14.25" x14ac:dyDescent="0.15">
      <c r="O477" s="3"/>
      <c r="P477" s="3"/>
      <c r="Q477" s="3"/>
    </row>
    <row r="478" spans="15:17" ht="14.25" x14ac:dyDescent="0.15">
      <c r="O478" s="3"/>
      <c r="P478" s="3"/>
      <c r="Q478" s="3"/>
    </row>
    <row r="479" spans="15:17" ht="14.25" x14ac:dyDescent="0.15">
      <c r="O479" s="3"/>
      <c r="P479" s="3"/>
      <c r="Q479" s="3"/>
    </row>
    <row r="480" spans="15:17" ht="14.25" x14ac:dyDescent="0.15">
      <c r="O480" s="3"/>
      <c r="P480" s="3"/>
      <c r="Q480" s="3"/>
    </row>
    <row r="481" spans="15:17" ht="14.25" x14ac:dyDescent="0.15">
      <c r="O481" s="3"/>
      <c r="P481" s="3"/>
      <c r="Q481" s="3"/>
    </row>
    <row r="482" spans="15:17" ht="14.25" x14ac:dyDescent="0.15">
      <c r="O482" s="3"/>
      <c r="P482" s="3"/>
      <c r="Q482" s="3"/>
    </row>
    <row r="483" spans="15:17" ht="14.25" x14ac:dyDescent="0.15">
      <c r="O483" s="3"/>
      <c r="P483" s="3"/>
      <c r="Q483" s="3"/>
    </row>
    <row r="484" spans="15:17" ht="14.25" x14ac:dyDescent="0.15">
      <c r="O484" s="3"/>
      <c r="P484" s="3"/>
      <c r="Q484" s="3"/>
    </row>
    <row r="485" spans="15:17" ht="14.25" x14ac:dyDescent="0.15">
      <c r="O485" s="3"/>
      <c r="P485" s="3"/>
      <c r="Q485" s="3"/>
    </row>
    <row r="486" spans="15:17" ht="14.25" x14ac:dyDescent="0.15">
      <c r="O486" s="3"/>
      <c r="P486" s="3"/>
      <c r="Q486" s="3"/>
    </row>
    <row r="487" spans="15:17" ht="14.25" x14ac:dyDescent="0.15">
      <c r="O487" s="3"/>
      <c r="P487" s="3"/>
      <c r="Q487" s="3"/>
    </row>
    <row r="488" spans="15:17" ht="14.25" x14ac:dyDescent="0.15">
      <c r="O488" s="3"/>
      <c r="P488" s="3"/>
      <c r="Q488" s="3"/>
    </row>
    <row r="489" spans="15:17" ht="14.25" x14ac:dyDescent="0.15">
      <c r="O489" s="3"/>
      <c r="P489" s="3"/>
      <c r="Q489" s="3"/>
    </row>
    <row r="490" spans="15:17" ht="14.25" x14ac:dyDescent="0.15">
      <c r="O490" s="3"/>
      <c r="P490" s="3"/>
      <c r="Q490" s="3"/>
    </row>
    <row r="491" spans="15:17" ht="14.25" x14ac:dyDescent="0.15">
      <c r="O491" s="3"/>
      <c r="P491" s="3"/>
      <c r="Q491" s="3"/>
    </row>
    <row r="492" spans="15:17" ht="14.25" x14ac:dyDescent="0.15">
      <c r="O492" s="3"/>
      <c r="P492" s="3"/>
      <c r="Q492" s="3"/>
    </row>
    <row r="493" spans="15:17" ht="14.25" x14ac:dyDescent="0.15">
      <c r="O493" s="3"/>
      <c r="P493" s="3"/>
      <c r="Q493" s="3"/>
    </row>
    <row r="494" spans="15:17" ht="14.25" x14ac:dyDescent="0.15">
      <c r="O494" s="3"/>
      <c r="P494" s="3"/>
      <c r="Q494" s="3"/>
    </row>
    <row r="519" spans="15:17" ht="14.25" x14ac:dyDescent="0.15">
      <c r="O519" s="3"/>
      <c r="P519" s="3"/>
      <c r="Q519" s="3"/>
    </row>
    <row r="520" spans="15:17" ht="14.25" x14ac:dyDescent="0.15">
      <c r="O520" s="3"/>
      <c r="P520" s="3"/>
      <c r="Q520" s="3"/>
    </row>
    <row r="521" spans="15:17" ht="14.25" x14ac:dyDescent="0.15">
      <c r="O521" s="3"/>
      <c r="P521" s="3"/>
      <c r="Q521" s="3"/>
    </row>
    <row r="522" spans="15:17" ht="14.25" x14ac:dyDescent="0.15">
      <c r="O522" s="3"/>
      <c r="P522" s="3"/>
      <c r="Q522" s="3"/>
    </row>
    <row r="523" spans="15:17" ht="14.25" x14ac:dyDescent="0.15">
      <c r="O523" s="3"/>
      <c r="P523" s="3"/>
      <c r="Q523" s="3"/>
    </row>
    <row r="524" spans="15:17" ht="14.25" x14ac:dyDescent="0.15">
      <c r="O524" s="3"/>
      <c r="P524" s="3"/>
      <c r="Q524" s="3"/>
    </row>
    <row r="528" spans="15:17" ht="14.25" x14ac:dyDescent="0.15">
      <c r="O528" s="3"/>
      <c r="P528" s="3"/>
      <c r="Q528" s="3"/>
    </row>
    <row r="529" spans="15:17" ht="14.25" x14ac:dyDescent="0.15">
      <c r="O529" s="3"/>
      <c r="P529" s="3"/>
      <c r="Q529" s="3"/>
    </row>
    <row r="530" spans="15:17" ht="14.25" x14ac:dyDescent="0.15">
      <c r="O530" s="3"/>
      <c r="P530" s="3"/>
      <c r="Q530" s="3"/>
    </row>
    <row r="531" spans="15:17" ht="14.25" x14ac:dyDescent="0.15">
      <c r="O531" s="3"/>
      <c r="P531" s="3"/>
      <c r="Q531" s="3"/>
    </row>
    <row r="532" spans="15:17" ht="14.25" x14ac:dyDescent="0.15">
      <c r="O532" s="3"/>
      <c r="P532" s="3"/>
      <c r="Q532" s="3"/>
    </row>
    <row r="533" spans="15:17" ht="14.25" x14ac:dyDescent="0.15">
      <c r="O533" s="3"/>
      <c r="P533" s="3"/>
      <c r="Q533" s="3"/>
    </row>
    <row r="534" spans="15:17" ht="14.25" x14ac:dyDescent="0.15">
      <c r="O534" s="3"/>
      <c r="P534" s="3"/>
      <c r="Q534" s="3"/>
    </row>
    <row r="535" spans="15:17" ht="14.25" x14ac:dyDescent="0.15">
      <c r="O535" s="3"/>
      <c r="P535" s="3"/>
      <c r="Q535" s="3"/>
    </row>
    <row r="536" spans="15:17" ht="14.25" x14ac:dyDescent="0.15">
      <c r="O536" s="3"/>
      <c r="P536" s="3"/>
      <c r="Q536" s="3"/>
    </row>
    <row r="537" spans="15:17" ht="14.25" x14ac:dyDescent="0.15">
      <c r="O537" s="3"/>
      <c r="P537" s="3"/>
      <c r="Q537" s="3"/>
    </row>
    <row r="538" spans="15:17" ht="14.25" x14ac:dyDescent="0.15">
      <c r="O538" s="3"/>
      <c r="P538" s="3"/>
      <c r="Q538" s="3"/>
    </row>
    <row r="539" spans="15:17" ht="14.25" x14ac:dyDescent="0.15">
      <c r="O539" s="3"/>
      <c r="P539" s="3"/>
      <c r="Q539" s="3"/>
    </row>
    <row r="540" spans="15:17" ht="14.25" x14ac:dyDescent="0.15">
      <c r="O540" s="3"/>
      <c r="P540" s="3"/>
      <c r="Q540" s="3"/>
    </row>
    <row r="541" spans="15:17" ht="14.25" x14ac:dyDescent="0.15">
      <c r="O541" s="3"/>
      <c r="P541" s="3"/>
      <c r="Q541" s="3"/>
    </row>
    <row r="542" spans="15:17" ht="14.25" x14ac:dyDescent="0.15">
      <c r="O542" s="3"/>
      <c r="P542" s="3"/>
      <c r="Q542" s="3"/>
    </row>
    <row r="543" spans="15:17" ht="14.25" x14ac:dyDescent="0.15">
      <c r="O543" s="3"/>
      <c r="P543" s="3"/>
      <c r="Q543" s="3"/>
    </row>
    <row r="544" spans="15:17" ht="14.25" x14ac:dyDescent="0.15">
      <c r="O544" s="3"/>
      <c r="P544" s="3"/>
      <c r="Q544" s="3"/>
    </row>
    <row r="545" spans="15:17" ht="14.25" x14ac:dyDescent="0.15">
      <c r="O545" s="3"/>
      <c r="P545" s="3"/>
      <c r="Q545" s="3"/>
    </row>
    <row r="546" spans="15:17" ht="14.25" x14ac:dyDescent="0.15">
      <c r="O546" s="3"/>
      <c r="P546" s="3"/>
      <c r="Q546" s="3"/>
    </row>
    <row r="547" spans="15:17" ht="14.25" x14ac:dyDescent="0.15">
      <c r="O547" s="3"/>
      <c r="P547" s="3"/>
      <c r="Q547" s="3"/>
    </row>
    <row r="548" spans="15:17" ht="14.25" x14ac:dyDescent="0.15">
      <c r="O548" s="3"/>
      <c r="P548" s="3"/>
      <c r="Q548" s="3"/>
    </row>
    <row r="549" spans="15:17" ht="14.25" x14ac:dyDescent="0.15">
      <c r="O549" s="3"/>
      <c r="P549" s="3"/>
      <c r="Q549" s="3"/>
    </row>
    <row r="550" spans="15:17" ht="14.25" x14ac:dyDescent="0.15">
      <c r="O550" s="3"/>
      <c r="P550" s="3"/>
      <c r="Q550" s="3"/>
    </row>
    <row r="551" spans="15:17" ht="14.25" x14ac:dyDescent="0.15">
      <c r="O551" s="3"/>
      <c r="P551" s="3"/>
      <c r="Q551" s="3"/>
    </row>
    <row r="552" spans="15:17" ht="14.25" x14ac:dyDescent="0.15">
      <c r="O552" s="3"/>
      <c r="P552" s="3"/>
      <c r="Q552" s="3"/>
    </row>
    <row r="576" spans="15:17" ht="14.25" x14ac:dyDescent="0.15">
      <c r="O576" s="3"/>
      <c r="P576" s="3"/>
      <c r="Q576" s="3"/>
    </row>
    <row r="577" spans="15:17" ht="14.25" x14ac:dyDescent="0.15">
      <c r="O577" s="3"/>
      <c r="P577" s="3"/>
      <c r="Q577" s="3"/>
    </row>
    <row r="578" spans="15:17" ht="14.25" x14ac:dyDescent="0.15">
      <c r="O578" s="3"/>
      <c r="P578" s="3"/>
      <c r="Q578" s="3"/>
    </row>
    <row r="579" spans="15:17" ht="14.25" x14ac:dyDescent="0.15">
      <c r="O579" s="3"/>
      <c r="P579" s="3"/>
      <c r="Q579" s="3"/>
    </row>
    <row r="580" spans="15:17" ht="14.25" x14ac:dyDescent="0.15">
      <c r="O580" s="3"/>
      <c r="P580" s="3"/>
      <c r="Q580" s="3"/>
    </row>
    <row r="581" spans="15:17" ht="14.25" x14ac:dyDescent="0.15">
      <c r="O581" s="3"/>
      <c r="P581" s="3"/>
      <c r="Q581" s="3"/>
    </row>
    <row r="593" spans="15:17" ht="14.25" x14ac:dyDescent="0.15">
      <c r="O593" s="3"/>
      <c r="P593" s="3"/>
      <c r="Q593" s="3"/>
    </row>
    <row r="594" spans="15:17" ht="14.25" x14ac:dyDescent="0.15">
      <c r="O594" s="3"/>
      <c r="P594" s="3"/>
      <c r="Q594" s="3"/>
    </row>
    <row r="595" spans="15:17" ht="14.25" x14ac:dyDescent="0.15">
      <c r="O595" s="3"/>
      <c r="P595" s="3"/>
      <c r="Q595" s="3"/>
    </row>
    <row r="596" spans="15:17" ht="14.25" x14ac:dyDescent="0.15">
      <c r="O596" s="3"/>
      <c r="P596" s="3"/>
      <c r="Q596" s="3"/>
    </row>
    <row r="597" spans="15:17" ht="14.25" x14ac:dyDescent="0.15">
      <c r="O597" s="3"/>
      <c r="P597" s="3"/>
      <c r="Q597" s="3"/>
    </row>
    <row r="598" spans="15:17" ht="14.25" x14ac:dyDescent="0.15">
      <c r="O598" s="3"/>
      <c r="P598" s="3"/>
      <c r="Q598" s="3"/>
    </row>
    <row r="599" spans="15:17" ht="14.25" x14ac:dyDescent="0.15">
      <c r="O599" s="3"/>
      <c r="P599" s="3"/>
      <c r="Q599" s="3"/>
    </row>
    <row r="600" spans="15:17" ht="14.25" x14ac:dyDescent="0.15">
      <c r="O600" s="3"/>
      <c r="P600" s="3"/>
      <c r="Q600" s="3"/>
    </row>
    <row r="601" spans="15:17" ht="14.25" x14ac:dyDescent="0.15">
      <c r="O601" s="3"/>
      <c r="P601" s="3"/>
      <c r="Q601" s="3"/>
    </row>
    <row r="602" spans="15:17" ht="14.25" x14ac:dyDescent="0.15">
      <c r="O602" s="3"/>
      <c r="P602" s="3"/>
      <c r="Q602" s="3"/>
    </row>
    <row r="603" spans="15:17" ht="14.25" x14ac:dyDescent="0.15">
      <c r="O603" s="3"/>
      <c r="P603" s="3"/>
      <c r="Q603" s="3"/>
    </row>
    <row r="604" spans="15:17" ht="14.25" x14ac:dyDescent="0.15">
      <c r="O604" s="3"/>
      <c r="P604" s="3"/>
      <c r="Q604" s="3"/>
    </row>
    <row r="605" spans="15:17" ht="14.25" x14ac:dyDescent="0.15">
      <c r="O605" s="3"/>
      <c r="P605" s="3"/>
      <c r="Q605" s="3"/>
    </row>
    <row r="606" spans="15:17" ht="14.25" x14ac:dyDescent="0.15">
      <c r="O606" s="3"/>
      <c r="P606" s="3"/>
      <c r="Q606" s="3"/>
    </row>
    <row r="607" spans="15:17" ht="14.25" x14ac:dyDescent="0.15">
      <c r="O607" s="3"/>
      <c r="P607" s="3"/>
      <c r="Q607" s="3"/>
    </row>
    <row r="608" spans="15:17" ht="14.25" x14ac:dyDescent="0.15">
      <c r="O608" s="3"/>
      <c r="P608" s="3"/>
      <c r="Q608" s="3"/>
    </row>
    <row r="609" spans="15:17" ht="14.25" x14ac:dyDescent="0.15">
      <c r="O609" s="3"/>
      <c r="P609" s="3"/>
      <c r="Q609" s="3"/>
    </row>
    <row r="610" spans="15:17" ht="14.25" x14ac:dyDescent="0.15">
      <c r="O610" s="3"/>
      <c r="P610" s="3"/>
      <c r="Q610" s="3"/>
    </row>
    <row r="611" spans="15:17" ht="14.25" x14ac:dyDescent="0.15">
      <c r="O611" s="3"/>
      <c r="P611" s="3"/>
      <c r="Q611" s="3"/>
    </row>
    <row r="612" spans="15:17" ht="14.25" x14ac:dyDescent="0.15">
      <c r="O612" s="3"/>
      <c r="P612" s="3"/>
      <c r="Q612" s="3"/>
    </row>
    <row r="613" spans="15:17" ht="14.25" x14ac:dyDescent="0.15">
      <c r="O613" s="3"/>
      <c r="P613" s="3"/>
      <c r="Q613" s="3"/>
    </row>
    <row r="614" spans="15:17" ht="14.25" x14ac:dyDescent="0.15">
      <c r="O614" s="3"/>
      <c r="P614" s="3"/>
      <c r="Q614" s="3"/>
    </row>
    <row r="615" spans="15:17" ht="14.25" x14ac:dyDescent="0.15">
      <c r="O615" s="3"/>
      <c r="P615" s="3"/>
      <c r="Q615" s="3"/>
    </row>
    <row r="640" spans="15:17" ht="14.25" x14ac:dyDescent="0.15">
      <c r="O640" s="3"/>
      <c r="P640" s="3"/>
      <c r="Q640" s="3"/>
    </row>
    <row r="641" spans="15:17" ht="14.25" x14ac:dyDescent="0.15">
      <c r="O641" s="3"/>
      <c r="P641" s="3"/>
      <c r="Q641" s="3"/>
    </row>
    <row r="642" spans="15:17" ht="14.25" x14ac:dyDescent="0.15">
      <c r="O642" s="3"/>
      <c r="P642" s="3"/>
      <c r="Q642" s="3"/>
    </row>
    <row r="643" spans="15:17" ht="14.25" x14ac:dyDescent="0.15">
      <c r="O643" s="3"/>
      <c r="P643" s="3"/>
      <c r="Q643" s="3"/>
    </row>
    <row r="644" spans="15:17" ht="14.25" x14ac:dyDescent="0.15">
      <c r="O644" s="3"/>
      <c r="P644" s="3"/>
      <c r="Q644" s="3"/>
    </row>
    <row r="645" spans="15:17" ht="14.25" x14ac:dyDescent="0.15">
      <c r="O645" s="3"/>
      <c r="P645" s="3"/>
      <c r="Q645" s="3"/>
    </row>
    <row r="653" spans="15:17" ht="14.25" x14ac:dyDescent="0.15">
      <c r="O653" s="3"/>
      <c r="P653" s="3"/>
      <c r="Q653" s="3"/>
    </row>
    <row r="654" spans="15:17" ht="14.25" x14ac:dyDescent="0.15">
      <c r="O654" s="3"/>
      <c r="P654" s="3"/>
      <c r="Q654" s="3"/>
    </row>
    <row r="655" spans="15:17" ht="14.25" x14ac:dyDescent="0.15">
      <c r="O655" s="3"/>
      <c r="P655" s="3"/>
      <c r="Q655" s="3"/>
    </row>
    <row r="656" spans="15:17" ht="14.25" x14ac:dyDescent="0.15">
      <c r="O656" s="3"/>
      <c r="P656" s="3"/>
      <c r="Q656" s="3"/>
    </row>
    <row r="657" spans="15:17" ht="14.25" x14ac:dyDescent="0.15">
      <c r="O657" s="3"/>
      <c r="P657" s="3"/>
      <c r="Q657" s="3"/>
    </row>
    <row r="658" spans="15:17" ht="14.25" x14ac:dyDescent="0.15">
      <c r="O658" s="3"/>
      <c r="P658" s="3"/>
      <c r="Q658" s="3"/>
    </row>
    <row r="659" spans="15:17" ht="14.25" x14ac:dyDescent="0.15">
      <c r="O659" s="3"/>
      <c r="P659" s="3"/>
      <c r="Q659" s="3"/>
    </row>
    <row r="660" spans="15:17" ht="14.25" x14ac:dyDescent="0.15">
      <c r="O660" s="3"/>
      <c r="P660" s="3"/>
      <c r="Q660" s="3"/>
    </row>
    <row r="661" spans="15:17" ht="14.25" x14ac:dyDescent="0.15">
      <c r="O661" s="3"/>
      <c r="P661" s="3"/>
      <c r="Q661" s="3"/>
    </row>
    <row r="662" spans="15:17" ht="14.25" x14ac:dyDescent="0.15">
      <c r="O662" s="3"/>
      <c r="P662" s="3"/>
      <c r="Q662" s="3"/>
    </row>
    <row r="663" spans="15:17" ht="14.25" x14ac:dyDescent="0.15">
      <c r="O663" s="3"/>
      <c r="P663" s="3"/>
      <c r="Q663" s="3"/>
    </row>
    <row r="664" spans="15:17" ht="14.25" x14ac:dyDescent="0.15">
      <c r="O664" s="3"/>
      <c r="P664" s="3"/>
      <c r="Q664" s="3"/>
    </row>
    <row r="665" spans="15:17" ht="14.25" x14ac:dyDescent="0.15">
      <c r="O665" s="3"/>
      <c r="P665" s="3"/>
      <c r="Q665" s="3"/>
    </row>
    <row r="666" spans="15:17" ht="14.25" x14ac:dyDescent="0.15">
      <c r="O666" s="3"/>
      <c r="P666" s="3"/>
      <c r="Q666" s="3"/>
    </row>
    <row r="667" spans="15:17" ht="14.25" x14ac:dyDescent="0.15">
      <c r="O667" s="3"/>
      <c r="P667" s="3"/>
      <c r="Q667" s="3"/>
    </row>
    <row r="668" spans="15:17" ht="14.25" x14ac:dyDescent="0.15">
      <c r="O668" s="3"/>
      <c r="P668" s="3"/>
      <c r="Q668" s="3"/>
    </row>
    <row r="669" spans="15:17" ht="14.25" x14ac:dyDescent="0.15">
      <c r="O669" s="3"/>
      <c r="P669" s="3"/>
      <c r="Q669" s="3"/>
    </row>
    <row r="670" spans="15:17" ht="14.25" x14ac:dyDescent="0.15">
      <c r="O670" s="3"/>
      <c r="P670" s="3"/>
      <c r="Q670" s="3"/>
    </row>
    <row r="671" spans="15:17" ht="14.25" x14ac:dyDescent="0.15">
      <c r="O671" s="3"/>
      <c r="P671" s="3"/>
      <c r="Q671" s="3"/>
    </row>
    <row r="672" spans="15:17" ht="14.25" x14ac:dyDescent="0.15">
      <c r="O672" s="3"/>
      <c r="P672" s="3"/>
      <c r="Q672" s="3"/>
    </row>
    <row r="673" spans="15:17" ht="14.25" x14ac:dyDescent="0.15">
      <c r="O673" s="3"/>
      <c r="P673" s="3"/>
      <c r="Q673" s="3"/>
    </row>
    <row r="674" spans="15:17" ht="14.25" x14ac:dyDescent="0.15">
      <c r="O674" s="3"/>
      <c r="P674" s="3"/>
      <c r="Q674" s="3"/>
    </row>
    <row r="675" spans="15:17" ht="14.25" x14ac:dyDescent="0.15">
      <c r="O675" s="3"/>
      <c r="P675" s="3"/>
      <c r="Q675" s="3"/>
    </row>
    <row r="700" spans="15:17" ht="14.25" x14ac:dyDescent="0.15">
      <c r="O700" s="3"/>
      <c r="P700" s="3"/>
      <c r="Q700" s="3"/>
    </row>
    <row r="701" spans="15:17" ht="14.25" x14ac:dyDescent="0.15">
      <c r="O701" s="3"/>
      <c r="P701" s="3"/>
      <c r="Q701" s="3"/>
    </row>
    <row r="702" spans="15:17" ht="14.25" x14ac:dyDescent="0.15">
      <c r="O702" s="3"/>
      <c r="P702" s="3"/>
      <c r="Q702" s="3"/>
    </row>
    <row r="703" spans="15:17" ht="14.25" x14ac:dyDescent="0.15">
      <c r="O703" s="3"/>
      <c r="P703" s="3"/>
      <c r="Q703" s="3"/>
    </row>
    <row r="704" spans="15:17" ht="14.25" x14ac:dyDescent="0.15">
      <c r="O704" s="3"/>
      <c r="P704" s="3"/>
      <c r="Q704" s="3"/>
    </row>
    <row r="705" spans="15:17" ht="14.25" x14ac:dyDescent="0.15">
      <c r="O705" s="3"/>
      <c r="P705" s="3"/>
      <c r="Q705" s="3"/>
    </row>
    <row r="709" spans="15:17" ht="14.25" x14ac:dyDescent="0.15">
      <c r="O709" s="3"/>
      <c r="P709" s="3"/>
      <c r="Q709" s="3"/>
    </row>
    <row r="710" spans="15:17" ht="14.25" x14ac:dyDescent="0.15">
      <c r="O710" s="3"/>
      <c r="P710" s="3"/>
      <c r="Q710" s="3"/>
    </row>
    <row r="711" spans="15:17" ht="14.25" x14ac:dyDescent="0.15">
      <c r="O711" s="3"/>
      <c r="P711" s="3"/>
      <c r="Q711" s="3"/>
    </row>
    <row r="712" spans="15:17" ht="14.25" x14ac:dyDescent="0.15">
      <c r="O712" s="3"/>
      <c r="P712" s="3"/>
      <c r="Q712" s="3"/>
    </row>
    <row r="713" spans="15:17" ht="14.25" x14ac:dyDescent="0.15">
      <c r="O713" s="3"/>
      <c r="P713" s="3"/>
      <c r="Q713" s="3"/>
    </row>
    <row r="714" spans="15:17" ht="14.25" x14ac:dyDescent="0.15">
      <c r="O714" s="3"/>
      <c r="P714" s="3"/>
      <c r="Q714" s="3"/>
    </row>
    <row r="715" spans="15:17" ht="14.25" x14ac:dyDescent="0.15">
      <c r="O715" s="3"/>
      <c r="P715" s="3"/>
      <c r="Q715" s="3"/>
    </row>
    <row r="716" spans="15:17" ht="14.25" x14ac:dyDescent="0.15">
      <c r="O716" s="3"/>
      <c r="P716" s="3"/>
      <c r="Q716" s="3"/>
    </row>
    <row r="717" spans="15:17" ht="14.25" x14ac:dyDescent="0.15">
      <c r="O717" s="3"/>
      <c r="P717" s="3"/>
      <c r="Q717" s="3"/>
    </row>
    <row r="718" spans="15:17" ht="14.25" x14ac:dyDescent="0.15">
      <c r="O718" s="3"/>
      <c r="P718" s="3"/>
      <c r="Q718" s="3"/>
    </row>
    <row r="719" spans="15:17" ht="14.25" x14ac:dyDescent="0.15">
      <c r="O719" s="3"/>
      <c r="P719" s="3"/>
      <c r="Q719" s="3"/>
    </row>
    <row r="720" spans="15:17" ht="14.25" x14ac:dyDescent="0.15">
      <c r="O720" s="3"/>
      <c r="P720" s="3"/>
      <c r="Q720" s="3"/>
    </row>
    <row r="721" spans="15:17" ht="14.25" x14ac:dyDescent="0.15">
      <c r="O721" s="3"/>
      <c r="P721" s="3"/>
      <c r="Q721" s="3"/>
    </row>
    <row r="722" spans="15:17" ht="14.25" x14ac:dyDescent="0.15">
      <c r="O722" s="3"/>
      <c r="P722" s="3"/>
      <c r="Q722" s="3"/>
    </row>
    <row r="723" spans="15:17" ht="14.25" x14ac:dyDescent="0.15">
      <c r="O723" s="3"/>
      <c r="P723" s="3"/>
      <c r="Q723" s="3"/>
    </row>
    <row r="724" spans="15:17" ht="14.25" x14ac:dyDescent="0.15">
      <c r="O724" s="3"/>
      <c r="P724" s="3"/>
      <c r="Q724" s="3"/>
    </row>
    <row r="725" spans="15:17" ht="14.25" x14ac:dyDescent="0.15">
      <c r="O725" s="3"/>
      <c r="P725" s="3"/>
      <c r="Q725" s="3"/>
    </row>
    <row r="726" spans="15:17" ht="14.25" x14ac:dyDescent="0.15">
      <c r="O726" s="3"/>
      <c r="P726" s="3"/>
      <c r="Q726" s="3"/>
    </row>
    <row r="727" spans="15:17" ht="14.25" x14ac:dyDescent="0.15">
      <c r="O727" s="3"/>
      <c r="P727" s="3"/>
      <c r="Q727" s="3"/>
    </row>
    <row r="728" spans="15:17" ht="14.25" x14ac:dyDescent="0.15">
      <c r="O728" s="3"/>
      <c r="P728" s="3"/>
      <c r="Q728" s="3"/>
    </row>
    <row r="729" spans="15:17" ht="14.25" x14ac:dyDescent="0.15">
      <c r="O729" s="3"/>
      <c r="P729" s="3"/>
      <c r="Q729" s="3"/>
    </row>
    <row r="730" spans="15:17" ht="14.25" x14ac:dyDescent="0.15">
      <c r="O730" s="3"/>
      <c r="P730" s="3"/>
      <c r="Q730" s="3"/>
    </row>
    <row r="731" spans="15:17" ht="14.25" x14ac:dyDescent="0.15">
      <c r="O731" s="3"/>
      <c r="P731" s="3"/>
      <c r="Q731" s="3"/>
    </row>
  </sheetData>
  <sheetProtection password="DAF9" sheet="1" objects="1" scenarios="1"/>
  <mergeCells count="16">
    <mergeCell ref="C10:E19"/>
    <mergeCell ref="F10:N19"/>
    <mergeCell ref="F20:N20"/>
    <mergeCell ref="A2:B3"/>
    <mergeCell ref="C2:H3"/>
    <mergeCell ref="J2:N3"/>
    <mergeCell ref="B5:H5"/>
    <mergeCell ref="I5:J5"/>
    <mergeCell ref="U14:V14"/>
    <mergeCell ref="K5:N5"/>
    <mergeCell ref="F21:N21"/>
    <mergeCell ref="P5:P22"/>
    <mergeCell ref="R2:R22"/>
    <mergeCell ref="I6:J6"/>
    <mergeCell ref="K6:N6"/>
    <mergeCell ref="F7:K7"/>
  </mergeCells>
  <phoneticPr fontId="1"/>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1" manualBreakCount="1">
    <brk id="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31"/>
  <sheetViews>
    <sheetView zoomScaleNormal="100" zoomScaleSheetLayoutView="112" workbookViewId="0">
      <selection activeCell="C76" sqref="C76:N78"/>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5" max="15" width="4.125" customWidth="1"/>
    <col min="16" max="16" width="5.125" customWidth="1"/>
    <col min="17" max="17" width="7.875" customWidth="1"/>
    <col min="18" max="18" width="3.25" customWidth="1"/>
  </cols>
  <sheetData>
    <row r="1" spans="1:25" ht="36.75" customHeight="1" thickBot="1" x14ac:dyDescent="0.2">
      <c r="A1" s="92"/>
      <c r="B1" s="92"/>
      <c r="C1" s="66" t="s">
        <v>195</v>
      </c>
      <c r="D1" s="92"/>
      <c r="E1" s="92"/>
      <c r="F1" s="92"/>
      <c r="G1" s="92"/>
      <c r="H1" s="92"/>
      <c r="I1" s="92"/>
      <c r="J1" s="92"/>
      <c r="K1" s="92"/>
      <c r="L1" s="92"/>
      <c r="M1" s="92"/>
      <c r="N1" s="92"/>
      <c r="R1" s="3"/>
    </row>
    <row r="2" spans="1:25" ht="15" customHeight="1" thickTop="1" x14ac:dyDescent="0.15">
      <c r="A2" s="552">
        <v>3</v>
      </c>
      <c r="B2" s="552"/>
      <c r="C2" s="554" t="s">
        <v>38</v>
      </c>
      <c r="D2" s="554"/>
      <c r="E2" s="554"/>
      <c r="F2" s="554"/>
      <c r="G2" s="554"/>
      <c r="H2" s="554"/>
      <c r="I2" s="6"/>
      <c r="J2" s="556" t="s">
        <v>172</v>
      </c>
      <c r="K2" s="556"/>
      <c r="L2" s="556"/>
      <c r="M2" s="556"/>
      <c r="N2" s="556"/>
      <c r="O2" s="3"/>
      <c r="P2" s="87"/>
      <c r="Q2" s="3"/>
      <c r="R2" s="3"/>
    </row>
    <row r="3" spans="1:25" ht="15" customHeight="1" thickBot="1" x14ac:dyDescent="0.2">
      <c r="A3" s="553"/>
      <c r="B3" s="553"/>
      <c r="C3" s="555"/>
      <c r="D3" s="555"/>
      <c r="E3" s="555"/>
      <c r="F3" s="555"/>
      <c r="G3" s="555"/>
      <c r="H3" s="555"/>
      <c r="I3" s="12"/>
      <c r="J3" s="557"/>
      <c r="K3" s="557"/>
      <c r="L3" s="557"/>
      <c r="M3" s="557"/>
      <c r="N3" s="557"/>
      <c r="O3" s="3"/>
      <c r="P3" s="87"/>
      <c r="Q3" s="3"/>
      <c r="R3" s="3"/>
    </row>
    <row r="4" spans="1:25" ht="6.75" customHeight="1" thickTop="1" thickBot="1" x14ac:dyDescent="0.2">
      <c r="A4" s="18"/>
      <c r="B4" s="18"/>
      <c r="C4" s="19"/>
      <c r="D4" s="19"/>
      <c r="E4" s="19"/>
      <c r="F4" s="19"/>
      <c r="G4" s="19"/>
      <c r="H4" s="19"/>
      <c r="I4" s="19"/>
      <c r="J4" s="20"/>
      <c r="K4" s="20"/>
      <c r="L4" s="20"/>
      <c r="M4" s="20"/>
      <c r="N4" s="20"/>
      <c r="O4" s="3"/>
      <c r="P4" s="87"/>
      <c r="Q4" s="3"/>
      <c r="R4" s="3"/>
    </row>
    <row r="5" spans="1:25" ht="32.25" customHeight="1" thickTop="1" x14ac:dyDescent="0.25">
      <c r="A5" s="16"/>
      <c r="B5" s="561" t="str">
        <f>IF(①参加確認書!$E$19="","",+①参加確認書!$E$19)</f>
        <v/>
      </c>
      <c r="C5" s="561"/>
      <c r="D5" s="561"/>
      <c r="E5" s="561"/>
      <c r="F5" s="561"/>
      <c r="G5" s="561"/>
      <c r="H5" s="561"/>
      <c r="I5" s="562" t="str">
        <f>IF(K5="","",+"指導者：")</f>
        <v/>
      </c>
      <c r="J5" s="562"/>
      <c r="K5" s="563" t="str">
        <f>IF(①参加確認書!$D$44="","",+①参加確認書!$D$44)</f>
        <v/>
      </c>
      <c r="L5" s="563"/>
      <c r="M5" s="563"/>
      <c r="N5" s="563"/>
      <c r="O5" s="3"/>
      <c r="P5" s="546" t="s">
        <v>173</v>
      </c>
      <c r="Q5" s="3"/>
      <c r="R5" s="3"/>
    </row>
    <row r="6" spans="1:25" ht="18" x14ac:dyDescent="0.15">
      <c r="A6" s="3"/>
      <c r="B6" s="564" t="s">
        <v>40</v>
      </c>
      <c r="C6" s="564"/>
      <c r="D6" s="560" t="str">
        <f>IF(①参加確認書!$D$46="","",+①参加確認書!$D$46)</f>
        <v/>
      </c>
      <c r="E6" s="560"/>
      <c r="F6" s="560"/>
      <c r="G6" s="560"/>
      <c r="H6" s="560"/>
      <c r="I6" s="560"/>
      <c r="J6" s="560"/>
      <c r="K6" s="560"/>
      <c r="L6" s="560"/>
      <c r="M6" s="560"/>
      <c r="N6" s="560"/>
      <c r="O6" s="3"/>
      <c r="P6" s="547"/>
      <c r="Q6" s="3"/>
      <c r="R6" s="3"/>
      <c r="T6" s="63" t="s">
        <v>131</v>
      </c>
      <c r="U6" s="64"/>
      <c r="V6" s="64"/>
      <c r="W6" s="64"/>
      <c r="X6" s="64"/>
      <c r="Y6" s="64"/>
    </row>
    <row r="7" spans="1:25" ht="9.75" customHeight="1" x14ac:dyDescent="0.15">
      <c r="A7" s="3"/>
      <c r="B7" s="7"/>
      <c r="C7" s="3"/>
      <c r="D7" s="21"/>
      <c r="E7" s="21"/>
      <c r="F7" s="21"/>
      <c r="G7" s="21"/>
      <c r="H7" s="21"/>
      <c r="I7" s="21"/>
      <c r="J7" s="21"/>
      <c r="K7" s="21"/>
      <c r="L7" s="21"/>
      <c r="M7" s="21"/>
      <c r="N7" s="21"/>
      <c r="O7" s="3"/>
      <c r="P7" s="547"/>
      <c r="Q7" s="3"/>
      <c r="R7" s="3"/>
    </row>
    <row r="8" spans="1:25" ht="15" customHeight="1" x14ac:dyDescent="0.15">
      <c r="A8" s="3"/>
      <c r="B8" s="565" t="str">
        <f>IF(T8="","",+VLOOKUP(T8,リスト!$G$3:$I$74,2))</f>
        <v/>
      </c>
      <c r="C8" s="565"/>
      <c r="D8" s="25" t="str">
        <f>IF(T8="","",+VLOOKUP(T8,リスト!$G$3:$I$74,3))</f>
        <v/>
      </c>
      <c r="E8" s="23" t="str">
        <f>IF(U8="","",+VLOOKUP(U8,リスト!$G$3:$I$74,2))</f>
        <v/>
      </c>
      <c r="F8" s="24" t="str">
        <f>IF(U8="","",+VLOOKUP(U8,リスト!$G$3:$I$74,3))</f>
        <v/>
      </c>
      <c r="G8" s="23" t="str">
        <f>IF(V8="","",+VLOOKUP(V8,リスト!$G$3:$I$74,2))</f>
        <v/>
      </c>
      <c r="H8" s="26" t="str">
        <f>IF(V8="","",+VLOOKUP(V8,リスト!$G$3:$I$74,3))</f>
        <v/>
      </c>
      <c r="I8" s="23" t="str">
        <f>IF(W8="","",+VLOOKUP(W8,リスト!$G$3:$I$74,2))</f>
        <v/>
      </c>
      <c r="J8" s="26" t="str">
        <f>IF(W8="","",+VLOOKUP(W8,リスト!$G$3:$I$74,3))</f>
        <v/>
      </c>
      <c r="K8" s="23" t="str">
        <f>IF(X8="","",+VLOOKUP(X8,リスト!$G$3:$I$74,2))</f>
        <v/>
      </c>
      <c r="L8" s="26" t="str">
        <f>IF(X8="","",+VLOOKUP(X8,リスト!$G$3:$I$74,3))</f>
        <v/>
      </c>
      <c r="M8" s="23" t="str">
        <f>IF(Y8="","",+VLOOKUP(Y8,リスト!$G$3:$I$74,2))</f>
        <v/>
      </c>
      <c r="N8" s="26" t="str">
        <f>IF(Y8="","",+VLOOKUP(Y8,リスト!$G$3:$I$74,3))</f>
        <v/>
      </c>
      <c r="P8" s="547"/>
      <c r="S8" s="65" t="s">
        <v>122</v>
      </c>
      <c r="T8" s="77"/>
      <c r="U8" s="77"/>
      <c r="V8" s="77"/>
      <c r="W8" s="77"/>
      <c r="X8" s="77"/>
      <c r="Y8" s="77"/>
    </row>
    <row r="9" spans="1:25" ht="15" customHeight="1" x14ac:dyDescent="0.15">
      <c r="A9" s="3"/>
      <c r="B9" s="565" t="str">
        <f>IF(T9="","",+VLOOKUP(T9,リスト!$G$3:$I$74,2))</f>
        <v/>
      </c>
      <c r="C9" s="565"/>
      <c r="D9" s="25" t="str">
        <f>IF(T9="","",+VLOOKUP(T9,リスト!$G$3:$I$74,3))</f>
        <v/>
      </c>
      <c r="E9" s="23" t="str">
        <f>IF(U9="","",+VLOOKUP(U9,リスト!$G$3:$I$74,2))</f>
        <v/>
      </c>
      <c r="F9" s="24" t="str">
        <f>IF(U9="","",+VLOOKUP(U9,リスト!$G$3:$I$74,3))</f>
        <v/>
      </c>
      <c r="G9" s="23" t="str">
        <f>IF(V9="","",+VLOOKUP(V9,リスト!$G$3:$I$74,2))</f>
        <v/>
      </c>
      <c r="H9" s="26" t="str">
        <f>IF(V9="","",+VLOOKUP(V9,リスト!$G$3:$I$74,3))</f>
        <v/>
      </c>
      <c r="I9" s="23" t="str">
        <f>IF(W9="","",+VLOOKUP(W9,リスト!$G$3:$I$74,2))</f>
        <v/>
      </c>
      <c r="J9" s="26" t="str">
        <f>IF(W9="","",+VLOOKUP(W9,リスト!$G$3:$I$74,3))</f>
        <v/>
      </c>
      <c r="K9" s="23" t="str">
        <f>IF(X9="","",+VLOOKUP(X9,リスト!$G$3:$I$74,2))</f>
        <v/>
      </c>
      <c r="L9" s="26" t="str">
        <f>IF(X9="","",+VLOOKUP(X9,リスト!$G$3:$I$74,3))</f>
        <v/>
      </c>
      <c r="M9" s="23" t="str">
        <f>IF(Y9="","",+VLOOKUP(Y9,リスト!$G$3:$I$74,2))</f>
        <v/>
      </c>
      <c r="N9" s="26" t="str">
        <f>IF(Y9="","",+VLOOKUP(Y9,リスト!$G$3:$I$74,3))</f>
        <v/>
      </c>
      <c r="P9" s="547"/>
      <c r="S9" s="65" t="s">
        <v>123</v>
      </c>
      <c r="T9" s="77"/>
      <c r="U9" s="77"/>
      <c r="V9" s="77"/>
      <c r="W9" s="77"/>
      <c r="X9" s="77"/>
      <c r="Y9" s="77"/>
    </row>
    <row r="10" spans="1:25" ht="15" customHeight="1" x14ac:dyDescent="0.15">
      <c r="A10" s="3"/>
      <c r="B10" s="565" t="str">
        <f>IF(T10="","",+VLOOKUP(T10,リスト!$G$3:$I$74,2))</f>
        <v/>
      </c>
      <c r="C10" s="565"/>
      <c r="D10" s="25" t="str">
        <f>IF(T10="","",+VLOOKUP(T10,リスト!$G$3:$I$74,3))</f>
        <v/>
      </c>
      <c r="E10" s="23" t="str">
        <f>IF(U10="","",+VLOOKUP(U10,リスト!$G$3:$I$74,2))</f>
        <v/>
      </c>
      <c r="F10" s="24" t="str">
        <f>IF(U10="","",+VLOOKUP(U10,リスト!$G$3:$I$74,3))</f>
        <v/>
      </c>
      <c r="G10" s="23" t="str">
        <f>IF(V10="","",+VLOOKUP(V10,リスト!$G$3:$I$74,2))</f>
        <v/>
      </c>
      <c r="H10" s="26" t="str">
        <f>IF(V10="","",+VLOOKUP(V10,リスト!$G$3:$I$74,3))</f>
        <v/>
      </c>
      <c r="I10" s="23" t="str">
        <f>IF(W10="","",+VLOOKUP(W10,リスト!$G$3:$I$74,2))</f>
        <v/>
      </c>
      <c r="J10" s="26" t="str">
        <f>IF(W10="","",+VLOOKUP(W10,リスト!$G$3:$I$74,3))</f>
        <v/>
      </c>
      <c r="K10" s="23" t="str">
        <f>IF(X10="","",+VLOOKUP(X10,リスト!$G$3:$I$74,2))</f>
        <v/>
      </c>
      <c r="L10" s="26" t="str">
        <f>IF(X10="","",+VLOOKUP(X10,リスト!$G$3:$I$74,3))</f>
        <v/>
      </c>
      <c r="M10" s="23" t="str">
        <f>IF(Y10="","",+VLOOKUP(Y10,リスト!$G$3:$I$74,2))</f>
        <v/>
      </c>
      <c r="N10" s="26" t="str">
        <f>IF(Y10="","",+VLOOKUP(Y10,リスト!$G$3:$I$74,3))</f>
        <v/>
      </c>
      <c r="P10" s="547"/>
      <c r="S10" s="65" t="s">
        <v>124</v>
      </c>
      <c r="T10" s="77"/>
      <c r="U10" s="77"/>
      <c r="V10" s="77"/>
      <c r="W10" s="77"/>
      <c r="X10" s="77"/>
      <c r="Y10" s="77"/>
    </row>
    <row r="11" spans="1:25" ht="15" customHeight="1" x14ac:dyDescent="0.15">
      <c r="A11" s="3"/>
      <c r="B11" s="565" t="str">
        <f>IF(T11="","",+VLOOKUP(T11,リスト!$G$3:$I$74,2))</f>
        <v/>
      </c>
      <c r="C11" s="565"/>
      <c r="D11" s="25" t="str">
        <f>IF(T11="","",+VLOOKUP(T11,リスト!$G$3:$I$74,3))</f>
        <v/>
      </c>
      <c r="E11" s="23" t="str">
        <f>IF(U11="","",+VLOOKUP(U11,リスト!$G$3:$I$74,2))</f>
        <v/>
      </c>
      <c r="F11" s="24" t="str">
        <f>IF(U11="","",+VLOOKUP(U11,リスト!$G$3:$I$74,3))</f>
        <v/>
      </c>
      <c r="G11" s="23" t="str">
        <f>IF(V11="","",+VLOOKUP(V11,リスト!$G$3:$I$74,2))</f>
        <v/>
      </c>
      <c r="H11" s="26" t="str">
        <f>IF(V11="","",+VLOOKUP(V11,リスト!$G$3:$I$74,3))</f>
        <v/>
      </c>
      <c r="I11" s="23" t="str">
        <f>IF(W11="","",+VLOOKUP(W11,リスト!$G$3:$I$74,2))</f>
        <v/>
      </c>
      <c r="J11" s="26" t="str">
        <f>IF(W11="","",+VLOOKUP(W11,リスト!$G$3:$I$74,3))</f>
        <v/>
      </c>
      <c r="K11" s="23" t="str">
        <f>IF(X11="","",+VLOOKUP(X11,リスト!$G$3:$I$74,2))</f>
        <v/>
      </c>
      <c r="L11" s="26" t="str">
        <f>IF(X11="","",+VLOOKUP(X11,リスト!$G$3:$I$74,3))</f>
        <v/>
      </c>
      <c r="M11" s="23" t="str">
        <f>IF(Y11="","",+VLOOKUP(Y11,リスト!$G$3:$I$74,2))</f>
        <v/>
      </c>
      <c r="N11" s="26" t="str">
        <f>IF(Y11="","",+VLOOKUP(Y11,リスト!$G$3:$I$74,3))</f>
        <v/>
      </c>
      <c r="P11" s="547"/>
      <c r="S11" s="65" t="s">
        <v>125</v>
      </c>
      <c r="T11" s="77"/>
      <c r="U11" s="77"/>
      <c r="V11" s="77"/>
      <c r="W11" s="77"/>
      <c r="X11" s="77"/>
      <c r="Y11" s="77"/>
    </row>
    <row r="12" spans="1:25" ht="15" customHeight="1" x14ac:dyDescent="0.15">
      <c r="A12" s="3"/>
      <c r="B12" s="565" t="str">
        <f>IF(T12="","",+VLOOKUP(T12,リスト!$G$3:$I$74,2))</f>
        <v/>
      </c>
      <c r="C12" s="565"/>
      <c r="D12" s="25" t="str">
        <f>IF(T12="","",+VLOOKUP(T12,リスト!$G$3:$I$74,3))</f>
        <v/>
      </c>
      <c r="E12" s="23" t="str">
        <f>IF(U12="","",+VLOOKUP(U12,リスト!$G$3:$I$74,2))</f>
        <v/>
      </c>
      <c r="F12" s="24" t="str">
        <f>IF(U12="","",+VLOOKUP(U12,リスト!$G$3:$I$74,3))</f>
        <v/>
      </c>
      <c r="G12" s="23" t="str">
        <f>IF(V12="","",+VLOOKUP(V12,リスト!$G$3:$I$74,2))</f>
        <v/>
      </c>
      <c r="H12" s="26" t="str">
        <f>IF(V12="","",+VLOOKUP(V12,リスト!$G$3:$I$74,3))</f>
        <v/>
      </c>
      <c r="I12" s="23" t="str">
        <f>IF(W12="","",+VLOOKUP(W12,リスト!$G$3:$I$74,2))</f>
        <v/>
      </c>
      <c r="J12" s="26" t="str">
        <f>IF(W12="","",+VLOOKUP(W12,リスト!$G$3:$I$74,3))</f>
        <v/>
      </c>
      <c r="K12" s="23" t="str">
        <f>IF(X12="","",+VLOOKUP(X12,リスト!$G$3:$I$74,2))</f>
        <v/>
      </c>
      <c r="L12" s="26" t="str">
        <f>IF(X12="","",+VLOOKUP(X12,リスト!$G$3:$I$74,3))</f>
        <v/>
      </c>
      <c r="M12" s="23" t="str">
        <f>IF(Y12="","",+VLOOKUP(Y12,リスト!$G$3:$I$74,2))</f>
        <v/>
      </c>
      <c r="N12" s="26" t="str">
        <f>IF(Y12="","",+VLOOKUP(Y12,リスト!$G$3:$I$74,3))</f>
        <v/>
      </c>
      <c r="P12" s="547"/>
      <c r="S12" s="65" t="s">
        <v>126</v>
      </c>
      <c r="T12" s="77"/>
      <c r="U12" s="77"/>
      <c r="V12" s="77"/>
      <c r="W12" s="77"/>
      <c r="X12" s="77"/>
      <c r="Y12" s="77"/>
    </row>
    <row r="13" spans="1:25" ht="15" customHeight="1" x14ac:dyDescent="0.15">
      <c r="A13" s="3"/>
      <c r="B13" s="565" t="str">
        <f>IF(T13="","",+VLOOKUP(T13,リスト!$G$3:$I$74,2))</f>
        <v/>
      </c>
      <c r="C13" s="565"/>
      <c r="D13" s="25" t="str">
        <f>IF(T13="","",+VLOOKUP(T13,リスト!$G$3:$I$74,3))</f>
        <v/>
      </c>
      <c r="E13" s="23" t="str">
        <f>IF(U13="","",+VLOOKUP(U13,リスト!$G$3:$I$74,2))</f>
        <v/>
      </c>
      <c r="F13" s="24" t="str">
        <f>IF(U13="","",+VLOOKUP(U13,リスト!$G$3:$I$74,3))</f>
        <v/>
      </c>
      <c r="G13" s="23" t="str">
        <f>IF(V13="","",+VLOOKUP(V13,リスト!$G$3:$I$74,2))</f>
        <v/>
      </c>
      <c r="H13" s="26" t="str">
        <f>IF(V13="","",+VLOOKUP(V13,リスト!$G$3:$I$74,3))</f>
        <v/>
      </c>
      <c r="I13" s="23" t="str">
        <f>IF(W13="","",+VLOOKUP(W13,リスト!$G$3:$I$74,2))</f>
        <v/>
      </c>
      <c r="J13" s="26" t="str">
        <f>IF(W13="","",+VLOOKUP(W13,リスト!$G$3:$I$74,3))</f>
        <v/>
      </c>
      <c r="K13" s="23" t="str">
        <f>IF(X13="","",+VLOOKUP(X13,リスト!$G$3:$I$74,2))</f>
        <v/>
      </c>
      <c r="L13" s="26" t="str">
        <f>IF(X13="","",+VLOOKUP(X13,リスト!$G$3:$I$74,3))</f>
        <v/>
      </c>
      <c r="M13" s="23" t="str">
        <f>IF(Y13="","",+VLOOKUP(Y13,リスト!$G$3:$I$74,2))</f>
        <v/>
      </c>
      <c r="N13" s="26" t="str">
        <f>IF(Y13="","",+VLOOKUP(Y13,リスト!$G$3:$I$74,3))</f>
        <v/>
      </c>
      <c r="P13" s="547"/>
      <c r="S13" s="65" t="s">
        <v>127</v>
      </c>
      <c r="T13" s="77"/>
      <c r="U13" s="77"/>
      <c r="V13" s="77"/>
      <c r="W13" s="77"/>
      <c r="X13" s="77"/>
      <c r="Y13" s="77"/>
    </row>
    <row r="14" spans="1:25" ht="15" customHeight="1" x14ac:dyDescent="0.15">
      <c r="A14" s="3"/>
      <c r="B14" s="565" t="str">
        <f>IF(T14="","",+VLOOKUP(T14,リスト!$G$3:$I$74,2))</f>
        <v/>
      </c>
      <c r="C14" s="565"/>
      <c r="D14" s="25" t="str">
        <f>IF(T14="","",+VLOOKUP(T14,リスト!$G$3:$I$74,3))</f>
        <v/>
      </c>
      <c r="E14" s="23" t="str">
        <f>IF(U14="","",+VLOOKUP(U14,リスト!$G$3:$I$74,2))</f>
        <v/>
      </c>
      <c r="F14" s="24" t="str">
        <f>IF(U14="","",+VLOOKUP(U14,リスト!$G$3:$I$74,3))</f>
        <v/>
      </c>
      <c r="G14" s="23" t="str">
        <f>IF(V14="","",+VLOOKUP(V14,リスト!$G$3:$I$74,2))</f>
        <v/>
      </c>
      <c r="H14" s="26" t="str">
        <f>IF(V14="","",+VLOOKUP(V14,リスト!$G$3:$I$74,3))</f>
        <v/>
      </c>
      <c r="I14" s="23" t="str">
        <f>IF(W14="","",+VLOOKUP(W14,リスト!$G$3:$I$74,2))</f>
        <v/>
      </c>
      <c r="J14" s="26" t="str">
        <f>IF(W14="","",+VLOOKUP(W14,リスト!$G$3:$I$74,3))</f>
        <v/>
      </c>
      <c r="K14" s="23" t="str">
        <f>IF(X14="","",+VLOOKUP(X14,リスト!$G$3:$I$74,2))</f>
        <v/>
      </c>
      <c r="L14" s="26" t="str">
        <f>IF(X14="","",+VLOOKUP(X14,リスト!$G$3:$I$74,3))</f>
        <v/>
      </c>
      <c r="M14" s="23" t="str">
        <f>IF(Y14="","",+VLOOKUP(Y14,リスト!$G$3:$I$74,2))</f>
        <v/>
      </c>
      <c r="N14" s="26" t="str">
        <f>IF(Y14="","",+VLOOKUP(Y14,リスト!$G$3:$I$74,3))</f>
        <v/>
      </c>
      <c r="P14" s="547"/>
      <c r="S14" s="65" t="s">
        <v>128</v>
      </c>
      <c r="T14" s="77"/>
      <c r="U14" s="77"/>
      <c r="V14" s="77"/>
      <c r="W14" s="77"/>
      <c r="X14" s="77"/>
      <c r="Y14" s="77"/>
    </row>
    <row r="15" spans="1:25" ht="15" customHeight="1" x14ac:dyDescent="0.15">
      <c r="A15" s="3"/>
      <c r="B15" s="565" t="str">
        <f>IF(T15="","",+VLOOKUP(T15,リスト!$G$3:$I$74,2))</f>
        <v/>
      </c>
      <c r="C15" s="565"/>
      <c r="D15" s="25" t="str">
        <f>IF(T15="","",+VLOOKUP(T15,リスト!$G$3:$I$74,3))</f>
        <v/>
      </c>
      <c r="E15" s="23" t="str">
        <f>IF(U15="","",+VLOOKUP(U15,リスト!$G$3:$I$74,2))</f>
        <v/>
      </c>
      <c r="F15" s="24" t="str">
        <f>IF(U15="","",+VLOOKUP(U15,リスト!$G$3:$I$74,3))</f>
        <v/>
      </c>
      <c r="G15" s="23" t="str">
        <f>IF(V15="","",+VLOOKUP(V15,リスト!$G$3:$I$74,2))</f>
        <v/>
      </c>
      <c r="H15" s="26" t="str">
        <f>IF(V15="","",+VLOOKUP(V15,リスト!$G$3:$I$74,3))</f>
        <v/>
      </c>
      <c r="I15" s="23" t="str">
        <f>IF(W15="","",+VLOOKUP(W15,リスト!$G$3:$I$74,2))</f>
        <v/>
      </c>
      <c r="J15" s="26" t="str">
        <f>IF(W15="","",+VLOOKUP(W15,リスト!$G$3:$I$74,3))</f>
        <v/>
      </c>
      <c r="K15" s="23" t="str">
        <f>IF(X15="","",+VLOOKUP(X15,リスト!$G$3:$I$74,2))</f>
        <v/>
      </c>
      <c r="L15" s="26" t="str">
        <f>IF(X15="","",+VLOOKUP(X15,リスト!$G$3:$I$74,3))</f>
        <v/>
      </c>
      <c r="M15" s="23" t="str">
        <f>IF(Y15="","",+VLOOKUP(Y15,リスト!$G$3:$I$74,2))</f>
        <v/>
      </c>
      <c r="N15" s="26" t="str">
        <f>IF(Y15="","",+VLOOKUP(Y15,リスト!$G$3:$I$74,3))</f>
        <v/>
      </c>
      <c r="P15" s="547"/>
      <c r="S15" s="65" t="s">
        <v>129</v>
      </c>
      <c r="T15" s="77"/>
      <c r="U15" s="77"/>
      <c r="V15" s="77"/>
      <c r="W15" s="77"/>
      <c r="X15" s="77"/>
      <c r="Y15" s="77"/>
    </row>
    <row r="16" spans="1:25" ht="14.25" customHeight="1" x14ac:dyDescent="0.15">
      <c r="A16" s="3"/>
      <c r="B16" s="565" t="str">
        <f>IF(T16="","",+VLOOKUP(T16,リスト!$G$3:$I$74,2))</f>
        <v/>
      </c>
      <c r="C16" s="565"/>
      <c r="D16" s="25" t="str">
        <f>IF(T16="","",+VLOOKUP(T16,リスト!$G$3:$I$74,3))</f>
        <v/>
      </c>
      <c r="E16" s="23" t="str">
        <f>IF(U16="","",+VLOOKUP(U16,リスト!$G$3:$I$74,2))</f>
        <v/>
      </c>
      <c r="F16" s="24" t="str">
        <f>IF(U16="","",+VLOOKUP(U16,リスト!$G$3:$I$74,3))</f>
        <v/>
      </c>
      <c r="G16" s="23" t="str">
        <f>IF(V16="","",+VLOOKUP(V16,リスト!$G$3:$I$74,2))</f>
        <v/>
      </c>
      <c r="H16" s="26" t="str">
        <f>IF(V16="","",+VLOOKUP(V16,リスト!$G$3:$I$74,3))</f>
        <v/>
      </c>
      <c r="I16" s="23" t="str">
        <f>IF(W16="","",+VLOOKUP(W16,リスト!$G$3:$I$74,2))</f>
        <v/>
      </c>
      <c r="J16" s="26" t="str">
        <f>IF(W16="","",+VLOOKUP(W16,リスト!$G$3:$I$74,3))</f>
        <v/>
      </c>
      <c r="K16" s="23" t="str">
        <f>IF(X16="","",+VLOOKUP(X16,リスト!$G$3:$I$74,2))</f>
        <v/>
      </c>
      <c r="L16" s="26" t="str">
        <f>IF(X16="","",+VLOOKUP(X16,リスト!$G$3:$I$74,3))</f>
        <v/>
      </c>
      <c r="M16" s="23" t="str">
        <f>IF(Y16="","",+VLOOKUP(Y16,リスト!$G$3:$I$74,2))</f>
        <v/>
      </c>
      <c r="N16" s="26" t="str">
        <f>IF(Y16="","",+VLOOKUP(Y16,リスト!$G$3:$I$74,3))</f>
        <v/>
      </c>
      <c r="P16" s="547"/>
      <c r="S16" s="65" t="s">
        <v>130</v>
      </c>
      <c r="T16" s="77"/>
      <c r="U16" s="77"/>
      <c r="V16" s="77"/>
      <c r="W16" s="77"/>
      <c r="X16" s="77"/>
      <c r="Y16" s="77"/>
    </row>
    <row r="17" spans="1:24" ht="14.25" customHeight="1" x14ac:dyDescent="0.15">
      <c r="A17" s="3"/>
      <c r="B17" s="23"/>
      <c r="C17" s="23"/>
      <c r="D17" s="22"/>
      <c r="E17" s="23"/>
      <c r="F17" s="24" t="str">
        <f>IF(U17="","",+VLOOKUP($U$8,リスト!$G$3:$I$74,3))</f>
        <v/>
      </c>
      <c r="G17" s="23" t="str">
        <f>IF(V17="","",+VLOOKUP(V17,リスト!$G$3:$I$74,2))</f>
        <v/>
      </c>
      <c r="H17" s="26" t="str">
        <f>IF(V17="","",+VLOOKUP(V17,リスト!$G$3:$I$74,3))</f>
        <v/>
      </c>
      <c r="I17" s="23" t="str">
        <f>IF(W17="","",+VLOOKUP(W17,リスト!$G$3:$I$74,2))</f>
        <v/>
      </c>
      <c r="J17" s="26" t="str">
        <f>IF(W17="","",+VLOOKUP(W17,リスト!$G$3:$I$74,3))</f>
        <v/>
      </c>
      <c r="K17" s="23" t="str">
        <f>IF(X17="","",+VLOOKUP(X17,リスト!$G$3:$I$74,2))</f>
        <v/>
      </c>
      <c r="L17" s="26" t="str">
        <f>IF(X17="","",+VLOOKUP(X17,リスト!$G$3:$I$74,3))</f>
        <v/>
      </c>
      <c r="M17" s="23" t="str">
        <f>IF(Y17="","",+VLOOKUP(Y17,リスト!$G$3:$I$74,2))</f>
        <v/>
      </c>
      <c r="N17" s="26" t="str">
        <f>IF(Y17="","",+VLOOKUP(Y17,リスト!$G$3:$I$74,3))</f>
        <v/>
      </c>
      <c r="P17" s="547"/>
    </row>
    <row r="18" spans="1:24" ht="15.75" thickBot="1" x14ac:dyDescent="0.2">
      <c r="A18" s="7"/>
      <c r="B18" s="7" t="s">
        <v>46</v>
      </c>
      <c r="C18" s="3"/>
      <c r="D18" s="3"/>
      <c r="E18" s="3"/>
      <c r="F18" s="3"/>
      <c r="G18" s="3"/>
      <c r="H18" s="10"/>
      <c r="I18" s="3"/>
      <c r="J18" s="10"/>
      <c r="K18" s="3"/>
      <c r="L18" s="10"/>
      <c r="M18" s="3"/>
      <c r="N18" s="10"/>
      <c r="P18" s="547"/>
    </row>
    <row r="19" spans="1:24" ht="18" customHeight="1" x14ac:dyDescent="0.15">
      <c r="A19" s="3"/>
      <c r="B19" s="558" t="str">
        <f>IF(①参加確認書!$A$68="","",+①参加確認書!$A$68)</f>
        <v/>
      </c>
      <c r="C19" s="558"/>
      <c r="D19" s="558"/>
      <c r="E19" s="558"/>
      <c r="F19" s="558"/>
      <c r="G19" s="559" t="s">
        <v>196</v>
      </c>
      <c r="H19" s="559"/>
      <c r="I19" s="559"/>
      <c r="J19" s="559"/>
      <c r="K19" s="559"/>
      <c r="L19" s="559"/>
      <c r="M19" s="559"/>
      <c r="N19" s="559"/>
      <c r="O19" s="3"/>
      <c r="P19" s="547"/>
      <c r="Q19" s="3"/>
      <c r="R19" s="3"/>
      <c r="S19" s="54" t="s">
        <v>120</v>
      </c>
      <c r="T19" s="55"/>
      <c r="U19" s="55"/>
      <c r="V19" s="55"/>
      <c r="W19" s="55"/>
      <c r="X19" s="56"/>
    </row>
    <row r="20" spans="1:24" ht="18" customHeight="1" x14ac:dyDescent="0.15">
      <c r="A20" s="3"/>
      <c r="B20" s="558"/>
      <c r="C20" s="558"/>
      <c r="D20" s="558"/>
      <c r="E20" s="558"/>
      <c r="F20" s="558"/>
      <c r="G20" s="559"/>
      <c r="H20" s="559"/>
      <c r="I20" s="559"/>
      <c r="J20" s="559"/>
      <c r="K20" s="559"/>
      <c r="L20" s="559"/>
      <c r="M20" s="559"/>
      <c r="N20" s="559"/>
      <c r="O20" s="3"/>
      <c r="P20" s="547"/>
      <c r="Q20" s="3"/>
      <c r="R20" s="3"/>
      <c r="S20" s="57" t="s">
        <v>121</v>
      </c>
      <c r="T20" s="58"/>
      <c r="U20" s="58"/>
      <c r="V20" s="58"/>
      <c r="W20" s="58"/>
      <c r="X20" s="59"/>
    </row>
    <row r="21" spans="1:24" ht="18" customHeight="1" x14ac:dyDescent="0.15">
      <c r="A21" s="3"/>
      <c r="B21" s="558"/>
      <c r="C21" s="558"/>
      <c r="D21" s="558"/>
      <c r="E21" s="558"/>
      <c r="F21" s="558"/>
      <c r="G21" s="559"/>
      <c r="H21" s="559"/>
      <c r="I21" s="559"/>
      <c r="J21" s="559"/>
      <c r="K21" s="559"/>
      <c r="L21" s="559"/>
      <c r="M21" s="559"/>
      <c r="N21" s="559"/>
      <c r="O21" s="3"/>
      <c r="P21" s="547"/>
      <c r="Q21" s="3"/>
      <c r="R21" s="3"/>
      <c r="S21" s="549" t="s">
        <v>135</v>
      </c>
      <c r="T21" s="550"/>
      <c r="U21" s="550"/>
      <c r="V21" s="550"/>
      <c r="W21" s="550"/>
      <c r="X21" s="551"/>
    </row>
    <row r="22" spans="1:24" ht="18" customHeight="1" x14ac:dyDescent="0.15">
      <c r="A22" s="3"/>
      <c r="B22" s="558"/>
      <c r="C22" s="558"/>
      <c r="D22" s="558"/>
      <c r="E22" s="558"/>
      <c r="F22" s="558"/>
      <c r="G22" s="559"/>
      <c r="H22" s="559"/>
      <c r="I22" s="559"/>
      <c r="J22" s="559"/>
      <c r="K22" s="559"/>
      <c r="L22" s="559"/>
      <c r="M22" s="559"/>
      <c r="N22" s="559"/>
      <c r="O22" s="3"/>
      <c r="P22" s="547"/>
      <c r="Q22" s="3"/>
      <c r="R22" s="3"/>
      <c r="S22" s="549"/>
      <c r="T22" s="550"/>
      <c r="U22" s="550"/>
      <c r="V22" s="550"/>
      <c r="W22" s="550"/>
      <c r="X22" s="551"/>
    </row>
    <row r="23" spans="1:24" ht="18" customHeight="1" x14ac:dyDescent="0.15">
      <c r="A23" s="3"/>
      <c r="B23" s="558"/>
      <c r="C23" s="558"/>
      <c r="D23" s="558"/>
      <c r="E23" s="558"/>
      <c r="F23" s="558"/>
      <c r="G23" s="559"/>
      <c r="H23" s="559"/>
      <c r="I23" s="559"/>
      <c r="J23" s="559"/>
      <c r="K23" s="559"/>
      <c r="L23" s="559"/>
      <c r="M23" s="559"/>
      <c r="N23" s="559"/>
      <c r="O23" s="3"/>
      <c r="P23" s="547"/>
      <c r="Q23" s="3"/>
      <c r="R23" s="3"/>
      <c r="S23" s="57" t="s">
        <v>136</v>
      </c>
      <c r="T23" s="58"/>
      <c r="U23" s="58"/>
      <c r="V23" s="58"/>
      <c r="W23" s="58"/>
      <c r="X23" s="59"/>
    </row>
    <row r="24" spans="1:24" ht="14.25" customHeight="1" thickBot="1" x14ac:dyDescent="0.2">
      <c r="A24" s="3"/>
      <c r="B24" s="558"/>
      <c r="C24" s="558"/>
      <c r="D24" s="558"/>
      <c r="E24" s="558"/>
      <c r="F24" s="558"/>
      <c r="G24" s="559"/>
      <c r="H24" s="559"/>
      <c r="I24" s="559"/>
      <c r="J24" s="559"/>
      <c r="K24" s="559"/>
      <c r="L24" s="559"/>
      <c r="M24" s="559"/>
      <c r="N24" s="559"/>
      <c r="O24" s="3"/>
      <c r="P24" s="547"/>
      <c r="Q24" s="3"/>
      <c r="R24" s="3"/>
      <c r="S24" s="60"/>
      <c r="T24" s="61"/>
      <c r="U24" s="61"/>
      <c r="V24" s="61"/>
      <c r="W24" s="61"/>
      <c r="X24" s="62"/>
    </row>
    <row r="25" spans="1:24" ht="14.25" customHeight="1" x14ac:dyDescent="0.15">
      <c r="A25" s="3"/>
      <c r="B25" s="558"/>
      <c r="C25" s="558"/>
      <c r="D25" s="558"/>
      <c r="E25" s="558"/>
      <c r="F25" s="558"/>
      <c r="G25" s="559"/>
      <c r="H25" s="559"/>
      <c r="I25" s="559"/>
      <c r="J25" s="559"/>
      <c r="K25" s="559"/>
      <c r="L25" s="559"/>
      <c r="M25" s="559"/>
      <c r="N25" s="559"/>
      <c r="O25" s="3"/>
      <c r="P25" s="547"/>
      <c r="Q25" s="3"/>
      <c r="R25" s="3"/>
    </row>
    <row r="26" spans="1:24" ht="14.25" customHeight="1" thickBot="1" x14ac:dyDescent="0.2">
      <c r="A26" s="3"/>
      <c r="B26" s="558"/>
      <c r="C26" s="558"/>
      <c r="D26" s="558"/>
      <c r="E26" s="558"/>
      <c r="F26" s="558"/>
      <c r="G26" s="559"/>
      <c r="H26" s="559"/>
      <c r="I26" s="559"/>
      <c r="J26" s="559"/>
      <c r="K26" s="559"/>
      <c r="L26" s="559"/>
      <c r="M26" s="559"/>
      <c r="N26" s="559"/>
      <c r="O26" s="3"/>
      <c r="P26" s="547"/>
      <c r="Q26" s="3"/>
      <c r="R26" s="3"/>
    </row>
    <row r="27" spans="1:24" ht="14.25" customHeight="1" x14ac:dyDescent="0.15">
      <c r="A27" s="3"/>
      <c r="B27" s="558"/>
      <c r="C27" s="558"/>
      <c r="D27" s="558"/>
      <c r="E27" s="558"/>
      <c r="F27" s="558"/>
      <c r="G27" s="559"/>
      <c r="H27" s="559"/>
      <c r="I27" s="559"/>
      <c r="J27" s="559"/>
      <c r="K27" s="559"/>
      <c r="L27" s="559"/>
      <c r="M27" s="559"/>
      <c r="N27" s="559"/>
      <c r="O27" s="3"/>
      <c r="P27" s="547"/>
      <c r="Q27" s="3"/>
      <c r="R27" s="3"/>
      <c r="T27" s="37" t="s">
        <v>78</v>
      </c>
      <c r="U27" s="38"/>
      <c r="V27" s="38"/>
      <c r="W27" s="39"/>
    </row>
    <row r="28" spans="1:24" ht="14.25" customHeight="1" x14ac:dyDescent="0.15">
      <c r="A28" s="3"/>
      <c r="B28" s="558"/>
      <c r="C28" s="558"/>
      <c r="D28" s="558"/>
      <c r="E28" s="558"/>
      <c r="F28" s="558"/>
      <c r="G28" s="559"/>
      <c r="H28" s="559"/>
      <c r="I28" s="559"/>
      <c r="J28" s="559"/>
      <c r="K28" s="559"/>
      <c r="L28" s="559"/>
      <c r="M28" s="559"/>
      <c r="N28" s="559"/>
      <c r="O28" s="3"/>
      <c r="P28" s="547"/>
      <c r="Q28" s="3"/>
      <c r="R28" s="3"/>
      <c r="T28" s="40" t="s">
        <v>79</v>
      </c>
      <c r="U28" s="86" t="s">
        <v>80</v>
      </c>
      <c r="V28">
        <v>1.5</v>
      </c>
      <c r="W28" s="41"/>
    </row>
    <row r="29" spans="1:24" ht="14.25" customHeight="1" x14ac:dyDescent="0.15">
      <c r="A29" s="3"/>
      <c r="B29" s="558"/>
      <c r="C29" s="558"/>
      <c r="D29" s="558"/>
      <c r="E29" s="558"/>
      <c r="F29" s="558"/>
      <c r="G29" s="559"/>
      <c r="H29" s="559"/>
      <c r="I29" s="559"/>
      <c r="J29" s="559"/>
      <c r="K29" s="559"/>
      <c r="L29" s="559"/>
      <c r="M29" s="559"/>
      <c r="N29" s="559"/>
      <c r="O29" s="3"/>
      <c r="P29" s="547"/>
      <c r="Q29" s="3"/>
      <c r="R29" s="3"/>
      <c r="T29" s="42"/>
      <c r="U29" s="86" t="s">
        <v>81</v>
      </c>
      <c r="V29">
        <v>1.5</v>
      </c>
      <c r="W29" s="41"/>
    </row>
    <row r="30" spans="1:24" ht="14.25" customHeight="1" x14ac:dyDescent="0.15">
      <c r="A30" s="3"/>
      <c r="B30" s="558"/>
      <c r="C30" s="558"/>
      <c r="D30" s="558"/>
      <c r="E30" s="558"/>
      <c r="F30" s="558"/>
      <c r="G30" s="559"/>
      <c r="H30" s="559"/>
      <c r="I30" s="559"/>
      <c r="J30" s="559"/>
      <c r="K30" s="559"/>
      <c r="L30" s="559"/>
      <c r="M30" s="559"/>
      <c r="N30" s="559"/>
      <c r="O30" s="3"/>
      <c r="P30" s="547"/>
      <c r="Q30" s="3"/>
      <c r="R30" s="3"/>
      <c r="T30" s="42"/>
      <c r="U30" s="86"/>
      <c r="W30" s="41"/>
    </row>
    <row r="31" spans="1:24" ht="14.25" customHeight="1" x14ac:dyDescent="0.15">
      <c r="A31" s="3"/>
      <c r="B31" s="558"/>
      <c r="C31" s="558"/>
      <c r="D31" s="558"/>
      <c r="E31" s="558"/>
      <c r="F31" s="558"/>
      <c r="G31" s="559"/>
      <c r="H31" s="559"/>
      <c r="I31" s="559"/>
      <c r="J31" s="559"/>
      <c r="K31" s="559"/>
      <c r="L31" s="559"/>
      <c r="M31" s="559"/>
      <c r="N31" s="559"/>
      <c r="O31" s="3"/>
      <c r="P31" s="547"/>
      <c r="Q31" s="3"/>
      <c r="R31" s="3"/>
      <c r="T31" s="42"/>
      <c r="U31" s="86" t="s">
        <v>82</v>
      </c>
      <c r="V31">
        <v>1.9</v>
      </c>
      <c r="W31" s="41"/>
    </row>
    <row r="32" spans="1:24" ht="15" customHeight="1" thickBot="1" x14ac:dyDescent="0.2">
      <c r="A32" s="8"/>
      <c r="B32" s="8"/>
      <c r="C32" s="8"/>
      <c r="D32" s="8"/>
      <c r="E32" s="8"/>
      <c r="F32" s="8"/>
      <c r="G32" s="8"/>
      <c r="H32" s="8"/>
      <c r="I32" s="8"/>
      <c r="J32" s="8"/>
      <c r="K32" s="9"/>
      <c r="L32" s="9"/>
      <c r="M32" s="9"/>
      <c r="N32" s="9"/>
      <c r="O32" s="3"/>
      <c r="P32" s="548"/>
      <c r="Q32" s="3"/>
      <c r="R32" s="3"/>
      <c r="T32" s="42" t="s">
        <v>83</v>
      </c>
      <c r="U32" s="526">
        <v>0.84</v>
      </c>
      <c r="V32" s="526"/>
      <c r="W32" s="41"/>
    </row>
    <row r="33" spans="1:23" ht="15.75" thickTop="1" thickBot="1" x14ac:dyDescent="0.2">
      <c r="A33" s="3"/>
      <c r="B33" s="3"/>
      <c r="C33" s="3"/>
      <c r="D33" s="3"/>
      <c r="E33" s="3"/>
      <c r="F33" s="3"/>
      <c r="G33" s="3"/>
      <c r="H33" s="3"/>
      <c r="I33" s="3"/>
      <c r="J33" s="3"/>
      <c r="K33" s="3"/>
      <c r="L33" s="3"/>
      <c r="M33" s="3"/>
      <c r="N33" s="3"/>
      <c r="O33" s="3"/>
      <c r="P33" s="3"/>
      <c r="Q33" s="3"/>
      <c r="R33" s="3"/>
      <c r="T33" s="44"/>
      <c r="U33" s="45"/>
      <c r="V33" s="45"/>
      <c r="W33" s="46"/>
    </row>
    <row r="34" spans="1:23" ht="14.25" x14ac:dyDescent="0.15">
      <c r="O34" s="3"/>
      <c r="P34" s="3"/>
      <c r="Q34" s="3"/>
      <c r="R34" s="3"/>
    </row>
    <row r="35" spans="1:23" ht="14.25" x14ac:dyDescent="0.15">
      <c r="O35" s="3"/>
      <c r="P35" s="3"/>
      <c r="Q35" s="3"/>
      <c r="R35" s="3"/>
    </row>
    <row r="36" spans="1:23" ht="14.25" x14ac:dyDescent="0.15">
      <c r="O36" s="3"/>
      <c r="P36" s="3"/>
      <c r="Q36" s="3"/>
      <c r="R36" s="3"/>
    </row>
    <row r="37" spans="1:23" ht="14.25" x14ac:dyDescent="0.15">
      <c r="O37" s="3"/>
      <c r="P37" s="3"/>
      <c r="Q37" s="3"/>
      <c r="R37" s="3"/>
    </row>
    <row r="38" spans="1:23" ht="14.25" x14ac:dyDescent="0.15">
      <c r="O38" s="3"/>
      <c r="P38" s="3"/>
      <c r="Q38" s="3"/>
      <c r="R38" s="3"/>
    </row>
    <row r="39" spans="1:23" ht="14.25" x14ac:dyDescent="0.15">
      <c r="O39" s="3"/>
      <c r="P39" s="3"/>
      <c r="Q39" s="3"/>
      <c r="R39" s="3"/>
    </row>
    <row r="40" spans="1:23" ht="14.25" x14ac:dyDescent="0.15">
      <c r="O40" s="3"/>
      <c r="P40" s="3"/>
      <c r="Q40" s="3"/>
      <c r="R40" s="3"/>
    </row>
    <row r="41" spans="1:23" ht="14.25" x14ac:dyDescent="0.15">
      <c r="O41" s="3"/>
      <c r="P41" s="3"/>
      <c r="Q41" s="3"/>
      <c r="R41" s="3"/>
    </row>
    <row r="42" spans="1:23" ht="14.25" x14ac:dyDescent="0.15">
      <c r="O42" s="3"/>
      <c r="P42" s="3"/>
      <c r="Q42" s="3"/>
      <c r="R42" s="3"/>
    </row>
    <row r="43" spans="1:23" ht="14.25" x14ac:dyDescent="0.15">
      <c r="O43" s="3"/>
      <c r="P43" s="3"/>
      <c r="Q43" s="3"/>
      <c r="R43" s="3"/>
    </row>
    <row r="44" spans="1:23" ht="14.25" x14ac:dyDescent="0.15">
      <c r="O44" s="3"/>
      <c r="P44" s="3"/>
      <c r="Q44" s="3"/>
      <c r="R44" s="3"/>
    </row>
    <row r="45" spans="1:23" ht="14.25" x14ac:dyDescent="0.15">
      <c r="O45" s="3"/>
      <c r="P45" s="3"/>
      <c r="Q45" s="3"/>
      <c r="R45" s="3"/>
    </row>
    <row r="46" spans="1:23" ht="14.25" x14ac:dyDescent="0.15">
      <c r="O46" s="3"/>
      <c r="P46" s="3"/>
      <c r="Q46" s="3"/>
      <c r="R46" s="3"/>
    </row>
    <row r="47" spans="1:23" ht="14.25" x14ac:dyDescent="0.15">
      <c r="O47" s="3"/>
      <c r="P47" s="3"/>
      <c r="Q47" s="3"/>
      <c r="R47" s="3"/>
    </row>
    <row r="72" spans="15:18" ht="14.25" x14ac:dyDescent="0.15">
      <c r="O72" s="3"/>
      <c r="P72" s="3"/>
      <c r="Q72" s="3"/>
      <c r="R72" s="3"/>
    </row>
    <row r="73" spans="15:18" ht="14.25" x14ac:dyDescent="0.15">
      <c r="O73" s="3"/>
      <c r="P73" s="3"/>
      <c r="Q73" s="3"/>
      <c r="R73" s="3"/>
    </row>
    <row r="74" spans="15:18" ht="14.25" x14ac:dyDescent="0.15">
      <c r="O74" s="3"/>
      <c r="P74" s="3"/>
      <c r="Q74" s="3"/>
      <c r="R74" s="3"/>
    </row>
    <row r="75" spans="15:18" ht="14.25" x14ac:dyDescent="0.15">
      <c r="O75" s="3"/>
      <c r="P75" s="3"/>
      <c r="Q75" s="3"/>
      <c r="R75" s="3"/>
    </row>
    <row r="76" spans="15:18" ht="14.25" x14ac:dyDescent="0.15">
      <c r="O76" s="3"/>
      <c r="P76" s="3"/>
      <c r="Q76" s="3"/>
      <c r="R76" s="3"/>
    </row>
    <row r="77" spans="15:18" ht="14.25" x14ac:dyDescent="0.15">
      <c r="O77" s="3"/>
      <c r="P77" s="3"/>
      <c r="Q77" s="3"/>
      <c r="R77" s="3"/>
    </row>
    <row r="85" spans="15:18" ht="14.25" x14ac:dyDescent="0.15">
      <c r="O85" s="3"/>
      <c r="P85" s="3"/>
      <c r="Q85" s="3"/>
      <c r="R85" s="3"/>
    </row>
    <row r="86" spans="15:18" ht="14.25" x14ac:dyDescent="0.15">
      <c r="O86" s="3"/>
      <c r="P86" s="3"/>
      <c r="Q86" s="3"/>
      <c r="R86" s="3"/>
    </row>
    <row r="87" spans="15:18" ht="14.25" x14ac:dyDescent="0.15">
      <c r="O87" s="3"/>
      <c r="P87" s="3"/>
      <c r="Q87" s="3"/>
      <c r="R87" s="3"/>
    </row>
    <row r="88" spans="15:18" ht="14.25" x14ac:dyDescent="0.15">
      <c r="O88" s="3"/>
      <c r="P88" s="3"/>
      <c r="Q88" s="3"/>
      <c r="R88" s="3"/>
    </row>
    <row r="89" spans="15:18" ht="14.25" x14ac:dyDescent="0.15">
      <c r="O89" s="3"/>
      <c r="P89" s="3"/>
      <c r="Q89" s="3"/>
      <c r="R89" s="3"/>
    </row>
    <row r="90" spans="15:18" ht="14.25" x14ac:dyDescent="0.15">
      <c r="O90" s="3"/>
      <c r="P90" s="3"/>
      <c r="Q90" s="3"/>
      <c r="R90" s="3"/>
    </row>
    <row r="91" spans="15:18" ht="14.25" x14ac:dyDescent="0.15">
      <c r="O91" s="3"/>
      <c r="P91" s="3"/>
      <c r="Q91" s="3"/>
      <c r="R91" s="3"/>
    </row>
    <row r="92" spans="15:18" ht="14.25" x14ac:dyDescent="0.15">
      <c r="O92" s="3"/>
      <c r="P92" s="3"/>
      <c r="Q92" s="3"/>
      <c r="R92" s="3"/>
    </row>
    <row r="93" spans="15:18" ht="14.25" x14ac:dyDescent="0.15">
      <c r="O93" s="3"/>
      <c r="P93" s="3"/>
      <c r="Q93" s="3"/>
      <c r="R93" s="3"/>
    </row>
    <row r="94" spans="15:18" ht="14.25" x14ac:dyDescent="0.15">
      <c r="O94" s="3"/>
      <c r="P94" s="3"/>
      <c r="Q94" s="3"/>
      <c r="R94" s="3"/>
    </row>
    <row r="95" spans="15:18" ht="14.25" x14ac:dyDescent="0.15">
      <c r="O95" s="3"/>
      <c r="P95" s="3"/>
      <c r="Q95" s="3"/>
      <c r="R95" s="3"/>
    </row>
    <row r="96" spans="15:18" ht="14.25" x14ac:dyDescent="0.15">
      <c r="O96" s="3"/>
      <c r="P96" s="3"/>
      <c r="Q96" s="3"/>
      <c r="R96" s="3"/>
    </row>
    <row r="97" spans="15:18" ht="14.25" x14ac:dyDescent="0.15">
      <c r="O97" s="3"/>
      <c r="P97" s="3"/>
      <c r="Q97" s="3"/>
      <c r="R97" s="3"/>
    </row>
    <row r="98" spans="15:18" ht="14.25" x14ac:dyDescent="0.15">
      <c r="O98" s="3"/>
      <c r="P98" s="3"/>
      <c r="Q98" s="3"/>
      <c r="R98" s="3"/>
    </row>
    <row r="99" spans="15:18" ht="14.25" x14ac:dyDescent="0.15">
      <c r="O99" s="3"/>
      <c r="P99" s="3"/>
      <c r="Q99" s="3"/>
      <c r="R99" s="3"/>
    </row>
    <row r="100" spans="15:18" ht="14.25" x14ac:dyDescent="0.15">
      <c r="O100" s="3"/>
      <c r="P100" s="3"/>
      <c r="Q100" s="3"/>
      <c r="R100" s="3"/>
    </row>
    <row r="101" spans="15:18" ht="14.25" x14ac:dyDescent="0.15">
      <c r="O101" s="3"/>
      <c r="P101" s="3"/>
      <c r="Q101" s="3"/>
      <c r="R101" s="3"/>
    </row>
    <row r="102" spans="15:18" ht="14.25" x14ac:dyDescent="0.15">
      <c r="O102" s="3"/>
      <c r="P102" s="3"/>
      <c r="Q102" s="3"/>
      <c r="R102" s="3"/>
    </row>
    <row r="103" spans="15:18" ht="14.25" x14ac:dyDescent="0.15">
      <c r="O103" s="3"/>
      <c r="P103" s="3"/>
      <c r="Q103" s="3"/>
      <c r="R103" s="3"/>
    </row>
    <row r="104" spans="15:18" ht="14.25" x14ac:dyDescent="0.15">
      <c r="O104" s="3"/>
      <c r="P104" s="3"/>
      <c r="Q104" s="3"/>
      <c r="R104" s="3"/>
    </row>
    <row r="105" spans="15:18" ht="14.25" x14ac:dyDescent="0.15">
      <c r="O105" s="3"/>
      <c r="P105" s="3"/>
      <c r="Q105" s="3"/>
      <c r="R105" s="3"/>
    </row>
    <row r="106" spans="15:18" ht="14.25" x14ac:dyDescent="0.15">
      <c r="O106" s="3"/>
      <c r="P106" s="3"/>
      <c r="Q106" s="3"/>
      <c r="R106" s="3"/>
    </row>
    <row r="107" spans="15:18" ht="14.25" x14ac:dyDescent="0.15">
      <c r="O107" s="3"/>
      <c r="P107" s="3"/>
      <c r="Q107" s="3"/>
      <c r="R107" s="3"/>
    </row>
    <row r="108" spans="15:18" ht="14.25" x14ac:dyDescent="0.15">
      <c r="O108" s="3"/>
      <c r="P108" s="3"/>
      <c r="Q108" s="3"/>
      <c r="R108" s="3"/>
    </row>
    <row r="109" spans="15:18" ht="14.25" x14ac:dyDescent="0.15">
      <c r="O109" s="3"/>
      <c r="P109" s="3"/>
      <c r="Q109" s="3"/>
      <c r="R109" s="3"/>
    </row>
    <row r="110" spans="15:18" ht="14.25" x14ac:dyDescent="0.15">
      <c r="O110" s="3"/>
      <c r="P110" s="3"/>
      <c r="Q110" s="3"/>
      <c r="R110" s="3"/>
    </row>
    <row r="111" spans="15:18" ht="14.25" x14ac:dyDescent="0.15">
      <c r="O111" s="3"/>
      <c r="P111" s="3"/>
      <c r="Q111" s="3"/>
      <c r="R111" s="3"/>
    </row>
    <row r="112" spans="15:18" ht="14.25" x14ac:dyDescent="0.15">
      <c r="O112" s="3"/>
      <c r="P112" s="3"/>
      <c r="Q112" s="3"/>
      <c r="R112" s="3"/>
    </row>
    <row r="113" spans="15:18" ht="14.25" x14ac:dyDescent="0.15">
      <c r="O113" s="3"/>
      <c r="P113" s="3"/>
      <c r="Q113" s="3"/>
      <c r="R113" s="3"/>
    </row>
    <row r="138" spans="15:18" ht="14.25" x14ac:dyDescent="0.15">
      <c r="O138" s="3"/>
      <c r="P138" s="3"/>
      <c r="Q138" s="3"/>
      <c r="R138" s="3"/>
    </row>
    <row r="139" spans="15:18" ht="14.25" x14ac:dyDescent="0.15">
      <c r="O139" s="3"/>
      <c r="P139" s="3"/>
      <c r="Q139" s="3"/>
      <c r="R139" s="3"/>
    </row>
    <row r="140" spans="15:18" ht="14.25" x14ac:dyDescent="0.15">
      <c r="O140" s="3"/>
      <c r="P140" s="3"/>
      <c r="Q140" s="3"/>
      <c r="R140" s="3"/>
    </row>
    <row r="141" spans="15:18" ht="14.25" x14ac:dyDescent="0.15">
      <c r="O141" s="3"/>
      <c r="P141" s="3"/>
      <c r="Q141" s="3"/>
      <c r="R141" s="3"/>
    </row>
    <row r="142" spans="15:18" ht="14.25" x14ac:dyDescent="0.15">
      <c r="O142" s="3"/>
      <c r="P142" s="3"/>
      <c r="Q142" s="3"/>
      <c r="R142" s="3"/>
    </row>
    <row r="143" spans="15:18" ht="14.25" x14ac:dyDescent="0.15">
      <c r="O143" s="3"/>
      <c r="P143" s="3"/>
      <c r="Q143" s="3"/>
      <c r="R143" s="3"/>
    </row>
    <row r="147" spans="15:18" ht="14.25" x14ac:dyDescent="0.15">
      <c r="O147" s="3"/>
      <c r="P147" s="3"/>
      <c r="Q147" s="3"/>
      <c r="R147" s="3"/>
    </row>
    <row r="148" spans="15:18" ht="14.25" x14ac:dyDescent="0.15">
      <c r="O148" s="3"/>
      <c r="P148" s="3"/>
      <c r="Q148" s="3"/>
      <c r="R148" s="3"/>
    </row>
    <row r="149" spans="15:18" ht="14.25" x14ac:dyDescent="0.15">
      <c r="O149" s="3"/>
      <c r="P149" s="3"/>
      <c r="Q149" s="3"/>
      <c r="R149" s="3"/>
    </row>
    <row r="150" spans="15:18" ht="14.25" x14ac:dyDescent="0.15">
      <c r="O150" s="3"/>
      <c r="P150" s="3"/>
      <c r="Q150" s="3"/>
      <c r="R150" s="3"/>
    </row>
    <row r="151" spans="15:18" ht="14.25" x14ac:dyDescent="0.15">
      <c r="O151" s="3"/>
      <c r="P151" s="3"/>
      <c r="Q151" s="3"/>
      <c r="R151" s="3"/>
    </row>
    <row r="152" spans="15:18" ht="14.25" x14ac:dyDescent="0.15">
      <c r="O152" s="3"/>
      <c r="P152" s="3"/>
      <c r="Q152" s="3"/>
      <c r="R152" s="3"/>
    </row>
    <row r="153" spans="15:18" ht="14.25" x14ac:dyDescent="0.15">
      <c r="O153" s="3"/>
      <c r="P153" s="3"/>
      <c r="Q153" s="3"/>
      <c r="R153" s="3"/>
    </row>
    <row r="154" spans="15:18" ht="14.25" x14ac:dyDescent="0.15">
      <c r="O154" s="3"/>
      <c r="P154" s="3"/>
      <c r="Q154" s="3"/>
      <c r="R154" s="3"/>
    </row>
    <row r="155" spans="15:18" ht="14.25" x14ac:dyDescent="0.15">
      <c r="O155" s="3"/>
      <c r="P155" s="3"/>
      <c r="Q155" s="3"/>
      <c r="R155" s="3"/>
    </row>
    <row r="156" spans="15:18" ht="14.25" x14ac:dyDescent="0.15">
      <c r="O156" s="3"/>
      <c r="P156" s="3"/>
      <c r="Q156" s="3"/>
      <c r="R156" s="3"/>
    </row>
    <row r="157" spans="15:18" ht="14.25" x14ac:dyDescent="0.15">
      <c r="O157" s="3"/>
      <c r="P157" s="3"/>
      <c r="Q157" s="3"/>
      <c r="R157" s="3"/>
    </row>
    <row r="158" spans="15:18" ht="14.25" x14ac:dyDescent="0.15">
      <c r="O158" s="3"/>
      <c r="P158" s="3"/>
      <c r="Q158" s="3"/>
      <c r="R158" s="3"/>
    </row>
    <row r="159" spans="15:18" ht="14.25" x14ac:dyDescent="0.15">
      <c r="O159" s="3"/>
      <c r="P159" s="3"/>
      <c r="Q159" s="3"/>
      <c r="R159" s="3"/>
    </row>
    <row r="160" spans="15:18" ht="14.25" x14ac:dyDescent="0.15">
      <c r="O160" s="3"/>
      <c r="P160" s="3"/>
      <c r="Q160" s="3"/>
      <c r="R160" s="3"/>
    </row>
    <row r="161" spans="15:18" ht="14.25" x14ac:dyDescent="0.15">
      <c r="O161" s="3"/>
      <c r="P161" s="3"/>
      <c r="Q161" s="3"/>
      <c r="R161" s="3"/>
    </row>
    <row r="162" spans="15:18" ht="14.25" x14ac:dyDescent="0.15">
      <c r="O162" s="3"/>
      <c r="P162" s="3"/>
      <c r="Q162" s="3"/>
      <c r="R162" s="3"/>
    </row>
    <row r="163" spans="15:18" ht="14.25" x14ac:dyDescent="0.15">
      <c r="O163" s="3"/>
      <c r="P163" s="3"/>
      <c r="Q163" s="3"/>
      <c r="R163" s="3"/>
    </row>
    <row r="164" spans="15:18" ht="14.25" x14ac:dyDescent="0.15">
      <c r="O164" s="3"/>
      <c r="P164" s="3"/>
      <c r="Q164" s="3"/>
      <c r="R164" s="3"/>
    </row>
    <row r="165" spans="15:18" ht="14.25" x14ac:dyDescent="0.15">
      <c r="O165" s="3"/>
      <c r="P165" s="3"/>
      <c r="Q165" s="3"/>
      <c r="R165" s="3"/>
    </row>
    <row r="166" spans="15:18" ht="14.25" x14ac:dyDescent="0.15">
      <c r="O166" s="3"/>
      <c r="P166" s="3"/>
      <c r="Q166" s="3"/>
      <c r="R166" s="3"/>
    </row>
    <row r="167" spans="15:18" ht="14.25" x14ac:dyDescent="0.15">
      <c r="O167" s="3"/>
      <c r="P167" s="3"/>
      <c r="Q167" s="3"/>
      <c r="R167" s="3"/>
    </row>
    <row r="168" spans="15:18" ht="14.25" x14ac:dyDescent="0.15">
      <c r="O168" s="3"/>
      <c r="P168" s="3"/>
      <c r="Q168" s="3"/>
      <c r="R168" s="3"/>
    </row>
    <row r="169" spans="15:18" ht="14.25" x14ac:dyDescent="0.15">
      <c r="O169" s="3"/>
      <c r="P169" s="3"/>
      <c r="Q169" s="3"/>
      <c r="R169" s="3"/>
    </row>
    <row r="170" spans="15:18" ht="14.25" x14ac:dyDescent="0.15">
      <c r="O170" s="3"/>
      <c r="P170" s="3"/>
      <c r="Q170" s="3"/>
      <c r="R170" s="3"/>
    </row>
    <row r="171" spans="15:18" ht="14.25" x14ac:dyDescent="0.15">
      <c r="O171" s="3"/>
      <c r="P171" s="3"/>
      <c r="Q171" s="3"/>
      <c r="R171" s="3"/>
    </row>
    <row r="172" spans="15:18" ht="14.25" x14ac:dyDescent="0.15">
      <c r="O172" s="3"/>
      <c r="P172" s="3"/>
      <c r="Q172" s="3"/>
      <c r="R172" s="3"/>
    </row>
    <row r="173" spans="15:18" ht="14.25" x14ac:dyDescent="0.15">
      <c r="O173" s="3"/>
      <c r="P173" s="3"/>
      <c r="Q173" s="3"/>
      <c r="R173" s="3"/>
    </row>
    <row r="174" spans="15:18" ht="14.25" x14ac:dyDescent="0.15">
      <c r="O174" s="3"/>
      <c r="P174" s="3"/>
      <c r="Q174" s="3"/>
      <c r="R174" s="3"/>
    </row>
    <row r="175" spans="15:18" ht="14.25" x14ac:dyDescent="0.15">
      <c r="O175" s="3"/>
      <c r="P175" s="3"/>
      <c r="Q175" s="3"/>
      <c r="R175" s="3"/>
    </row>
    <row r="200" spans="15:18" ht="14.25" x14ac:dyDescent="0.15">
      <c r="O200" s="3"/>
      <c r="P200" s="3"/>
      <c r="Q200" s="3"/>
      <c r="R200" s="3"/>
    </row>
    <row r="201" spans="15:18" ht="14.25" x14ac:dyDescent="0.15">
      <c r="O201" s="3"/>
      <c r="P201" s="3"/>
      <c r="Q201" s="3"/>
      <c r="R201" s="3"/>
    </row>
    <row r="202" spans="15:18" ht="14.25" x14ac:dyDescent="0.15">
      <c r="O202" s="3"/>
      <c r="P202" s="3"/>
      <c r="Q202" s="3"/>
      <c r="R202" s="3"/>
    </row>
    <row r="203" spans="15:18" ht="14.25" x14ac:dyDescent="0.15">
      <c r="O203" s="3"/>
      <c r="P203" s="3"/>
      <c r="Q203" s="3"/>
      <c r="R203" s="3"/>
    </row>
    <row r="204" spans="15:18" ht="14.25" x14ac:dyDescent="0.15">
      <c r="O204" s="3"/>
      <c r="P204" s="3"/>
      <c r="Q204" s="3"/>
      <c r="R204" s="3"/>
    </row>
    <row r="205" spans="15:18" ht="14.25" x14ac:dyDescent="0.15">
      <c r="O205" s="3"/>
      <c r="P205" s="3"/>
      <c r="Q205" s="3"/>
      <c r="R205" s="3"/>
    </row>
    <row r="217" spans="15:18" ht="14.25" x14ac:dyDescent="0.15">
      <c r="O217" s="3"/>
      <c r="P217" s="3"/>
      <c r="Q217" s="3"/>
      <c r="R217" s="3"/>
    </row>
    <row r="218" spans="15:18" ht="14.25" x14ac:dyDescent="0.15">
      <c r="O218" s="3"/>
      <c r="P218" s="3"/>
      <c r="Q218" s="3"/>
      <c r="R218" s="3"/>
    </row>
    <row r="219" spans="15:18" ht="14.25" x14ac:dyDescent="0.15">
      <c r="O219" s="3"/>
      <c r="P219" s="3"/>
      <c r="Q219" s="3"/>
      <c r="R219" s="3"/>
    </row>
    <row r="220" spans="15:18" ht="14.25" x14ac:dyDescent="0.15">
      <c r="O220" s="3"/>
      <c r="P220" s="3"/>
      <c r="Q220" s="3"/>
      <c r="R220" s="3"/>
    </row>
    <row r="221" spans="15:18" ht="14.25" x14ac:dyDescent="0.15">
      <c r="O221" s="3"/>
      <c r="P221" s="3"/>
      <c r="Q221" s="3"/>
      <c r="R221" s="3"/>
    </row>
    <row r="222" spans="15:18" ht="14.25" x14ac:dyDescent="0.15">
      <c r="O222" s="3"/>
      <c r="P222" s="3"/>
      <c r="Q222" s="3"/>
      <c r="R222" s="3"/>
    </row>
    <row r="223" spans="15:18" ht="14.25" x14ac:dyDescent="0.15">
      <c r="O223" s="3"/>
      <c r="P223" s="3"/>
      <c r="Q223" s="3"/>
      <c r="R223" s="3"/>
    </row>
    <row r="224" spans="15:18" ht="14.25" x14ac:dyDescent="0.15">
      <c r="O224" s="3"/>
      <c r="P224" s="3"/>
      <c r="Q224" s="3"/>
      <c r="R224" s="3"/>
    </row>
    <row r="225" spans="15:18" ht="14.25" x14ac:dyDescent="0.15">
      <c r="O225" s="3"/>
      <c r="P225" s="3"/>
      <c r="Q225" s="3"/>
      <c r="R225" s="3"/>
    </row>
    <row r="226" spans="15:18" ht="14.25" x14ac:dyDescent="0.15">
      <c r="O226" s="3"/>
      <c r="P226" s="3"/>
      <c r="Q226" s="3"/>
      <c r="R226" s="3"/>
    </row>
    <row r="227" spans="15:18" ht="14.25" x14ac:dyDescent="0.15">
      <c r="O227" s="3"/>
      <c r="P227" s="3"/>
      <c r="Q227" s="3"/>
      <c r="R227" s="3"/>
    </row>
    <row r="228" spans="15:18" ht="14.25" x14ac:dyDescent="0.15">
      <c r="O228" s="3"/>
      <c r="P228" s="3"/>
      <c r="Q228" s="3"/>
      <c r="R228" s="3"/>
    </row>
    <row r="229" spans="15:18" ht="14.25" x14ac:dyDescent="0.15">
      <c r="O229" s="3"/>
      <c r="P229" s="3"/>
      <c r="Q229" s="3"/>
      <c r="R229" s="3"/>
    </row>
    <row r="230" spans="15:18" ht="14.25" x14ac:dyDescent="0.15">
      <c r="O230" s="3"/>
      <c r="P230" s="3"/>
      <c r="Q230" s="3"/>
      <c r="R230" s="3"/>
    </row>
    <row r="231" spans="15:18" ht="14.25" x14ac:dyDescent="0.15">
      <c r="O231" s="3"/>
      <c r="P231" s="3"/>
      <c r="Q231" s="3"/>
      <c r="R231" s="3"/>
    </row>
    <row r="232" spans="15:18" ht="14.25" x14ac:dyDescent="0.15">
      <c r="O232" s="3"/>
      <c r="P232" s="3"/>
      <c r="Q232" s="3"/>
      <c r="R232" s="3"/>
    </row>
    <row r="233" spans="15:18" ht="14.25" x14ac:dyDescent="0.15">
      <c r="O233" s="3"/>
      <c r="P233" s="3"/>
      <c r="Q233" s="3"/>
      <c r="R233" s="3"/>
    </row>
    <row r="234" spans="15:18" ht="14.25" x14ac:dyDescent="0.15">
      <c r="O234" s="3"/>
      <c r="P234" s="3"/>
      <c r="Q234" s="3"/>
      <c r="R234" s="3"/>
    </row>
    <row r="235" spans="15:18" ht="14.25" x14ac:dyDescent="0.15">
      <c r="O235" s="3"/>
      <c r="P235" s="3"/>
      <c r="Q235" s="3"/>
      <c r="R235" s="3"/>
    </row>
    <row r="236" spans="15:18" ht="14.25" x14ac:dyDescent="0.15">
      <c r="O236" s="3"/>
      <c r="P236" s="3"/>
      <c r="Q236" s="3"/>
      <c r="R236" s="3"/>
    </row>
    <row r="237" spans="15:18" ht="14.25" x14ac:dyDescent="0.15">
      <c r="O237" s="3"/>
      <c r="P237" s="3"/>
      <c r="Q237" s="3"/>
      <c r="R237" s="3"/>
    </row>
    <row r="238" spans="15:18" ht="14.25" x14ac:dyDescent="0.15">
      <c r="O238" s="3"/>
      <c r="P238" s="3"/>
      <c r="Q238" s="3"/>
      <c r="R238" s="3"/>
    </row>
    <row r="239" spans="15:18" ht="14.25" x14ac:dyDescent="0.15">
      <c r="O239" s="3"/>
      <c r="P239" s="3"/>
      <c r="Q239" s="3"/>
      <c r="R239" s="3"/>
    </row>
    <row r="240" spans="15:18" ht="14.25" x14ac:dyDescent="0.15">
      <c r="O240" s="3"/>
      <c r="P240" s="3"/>
      <c r="Q240" s="3"/>
      <c r="R240" s="3"/>
    </row>
    <row r="241" spans="15:18" ht="14.25" x14ac:dyDescent="0.15">
      <c r="O241" s="3"/>
      <c r="P241" s="3"/>
      <c r="Q241" s="3"/>
      <c r="R241" s="3"/>
    </row>
    <row r="242" spans="15:18" ht="14.25" x14ac:dyDescent="0.15">
      <c r="O242" s="3"/>
      <c r="P242" s="3"/>
      <c r="Q242" s="3"/>
      <c r="R242" s="3"/>
    </row>
    <row r="243" spans="15:18" ht="14.25" x14ac:dyDescent="0.15">
      <c r="O243" s="3"/>
      <c r="P243" s="3"/>
      <c r="Q243" s="3"/>
      <c r="R243" s="3"/>
    </row>
    <row r="268" spans="15:18" ht="14.25" x14ac:dyDescent="0.15">
      <c r="O268" s="3"/>
      <c r="P268" s="3"/>
      <c r="Q268" s="3"/>
      <c r="R268" s="3"/>
    </row>
    <row r="269" spans="15:18" ht="14.25" x14ac:dyDescent="0.15">
      <c r="O269" s="3"/>
      <c r="P269" s="3"/>
      <c r="Q269" s="3"/>
      <c r="R269" s="3"/>
    </row>
    <row r="270" spans="15:18" ht="14.25" x14ac:dyDescent="0.15">
      <c r="O270" s="3"/>
      <c r="P270" s="3"/>
      <c r="Q270" s="3"/>
      <c r="R270" s="3"/>
    </row>
    <row r="271" spans="15:18" ht="14.25" x14ac:dyDescent="0.15">
      <c r="O271" s="3"/>
      <c r="P271" s="3"/>
      <c r="Q271" s="3"/>
      <c r="R271" s="3"/>
    </row>
    <row r="272" spans="15:18" ht="14.25" x14ac:dyDescent="0.15">
      <c r="O272" s="3"/>
      <c r="P272" s="3"/>
      <c r="Q272" s="3"/>
      <c r="R272" s="3"/>
    </row>
    <row r="273" spans="15:18" ht="14.25" x14ac:dyDescent="0.15">
      <c r="O273" s="3"/>
      <c r="P273" s="3"/>
      <c r="Q273" s="3"/>
      <c r="R273" s="3"/>
    </row>
    <row r="281" spans="15:18" ht="14.25" x14ac:dyDescent="0.15">
      <c r="O281" s="3"/>
      <c r="P281" s="3"/>
      <c r="Q281" s="3"/>
      <c r="R281" s="3"/>
    </row>
    <row r="282" spans="15:18" ht="14.25" x14ac:dyDescent="0.15">
      <c r="O282" s="3"/>
      <c r="P282" s="3"/>
      <c r="Q282" s="3"/>
      <c r="R282" s="3"/>
    </row>
    <row r="283" spans="15:18" ht="14.25" x14ac:dyDescent="0.15">
      <c r="O283" s="3"/>
      <c r="P283" s="3"/>
      <c r="Q283" s="3"/>
      <c r="R283" s="3"/>
    </row>
    <row r="284" spans="15:18" ht="14.25" x14ac:dyDescent="0.15">
      <c r="O284" s="3"/>
      <c r="P284" s="3"/>
      <c r="Q284" s="3"/>
      <c r="R284" s="3"/>
    </row>
    <row r="285" spans="15:18" ht="14.25" x14ac:dyDescent="0.15">
      <c r="O285" s="3"/>
      <c r="P285" s="3"/>
      <c r="Q285" s="3"/>
      <c r="R285" s="3"/>
    </row>
    <row r="286" spans="15:18" ht="14.25" x14ac:dyDescent="0.15">
      <c r="O286" s="3"/>
      <c r="P286" s="3"/>
      <c r="Q286" s="3"/>
      <c r="R286" s="3"/>
    </row>
    <row r="287" spans="15:18" ht="14.25" x14ac:dyDescent="0.15">
      <c r="O287" s="3"/>
      <c r="P287" s="3"/>
      <c r="Q287" s="3"/>
      <c r="R287" s="3"/>
    </row>
    <row r="288" spans="15:18" ht="14.25" x14ac:dyDescent="0.15">
      <c r="O288" s="3"/>
      <c r="P288" s="3"/>
      <c r="Q288" s="3"/>
      <c r="R288" s="3"/>
    </row>
    <row r="289" spans="15:18" ht="14.25" x14ac:dyDescent="0.15">
      <c r="O289" s="3"/>
      <c r="P289" s="3"/>
      <c r="Q289" s="3"/>
      <c r="R289" s="3"/>
    </row>
    <row r="290" spans="15:18" ht="14.25" x14ac:dyDescent="0.15">
      <c r="O290" s="3"/>
      <c r="P290" s="3"/>
      <c r="Q290" s="3"/>
      <c r="R290" s="3"/>
    </row>
    <row r="291" spans="15:18" ht="14.25" x14ac:dyDescent="0.15">
      <c r="O291" s="3"/>
      <c r="P291" s="3"/>
      <c r="Q291" s="3"/>
      <c r="R291" s="3"/>
    </row>
    <row r="292" spans="15:18" ht="14.25" x14ac:dyDescent="0.15">
      <c r="O292" s="3"/>
      <c r="P292" s="3"/>
      <c r="Q292" s="3"/>
      <c r="R292" s="3"/>
    </row>
    <row r="293" spans="15:18" ht="14.25" x14ac:dyDescent="0.15">
      <c r="O293" s="3"/>
      <c r="P293" s="3"/>
      <c r="Q293" s="3"/>
      <c r="R293" s="3"/>
    </row>
    <row r="294" spans="15:18" ht="14.25" x14ac:dyDescent="0.15">
      <c r="O294" s="3"/>
      <c r="P294" s="3"/>
      <c r="Q294" s="3"/>
      <c r="R294" s="3"/>
    </row>
    <row r="295" spans="15:18" ht="14.25" x14ac:dyDescent="0.15">
      <c r="O295" s="3"/>
      <c r="P295" s="3"/>
      <c r="Q295" s="3"/>
      <c r="R295" s="3"/>
    </row>
    <row r="296" spans="15:18" ht="14.25" x14ac:dyDescent="0.15">
      <c r="O296" s="3"/>
      <c r="P296" s="3"/>
      <c r="Q296" s="3"/>
      <c r="R296" s="3"/>
    </row>
    <row r="297" spans="15:18" ht="14.25" x14ac:dyDescent="0.15">
      <c r="O297" s="3"/>
      <c r="P297" s="3"/>
      <c r="Q297" s="3"/>
      <c r="R297" s="3"/>
    </row>
    <row r="298" spans="15:18" ht="14.25" x14ac:dyDescent="0.15">
      <c r="O298" s="3"/>
      <c r="P298" s="3"/>
      <c r="Q298" s="3"/>
      <c r="R298" s="3"/>
    </row>
    <row r="299" spans="15:18" ht="14.25" x14ac:dyDescent="0.15">
      <c r="O299" s="3"/>
      <c r="P299" s="3"/>
      <c r="Q299" s="3"/>
      <c r="R299" s="3"/>
    </row>
    <row r="300" spans="15:18" ht="14.25" x14ac:dyDescent="0.15">
      <c r="O300" s="3"/>
      <c r="P300" s="3"/>
      <c r="Q300" s="3"/>
      <c r="R300" s="3"/>
    </row>
    <row r="301" spans="15:18" ht="14.25" x14ac:dyDescent="0.15">
      <c r="O301" s="3"/>
      <c r="P301" s="3"/>
      <c r="Q301" s="3"/>
      <c r="R301" s="3"/>
    </row>
    <row r="302" spans="15:18" ht="14.25" x14ac:dyDescent="0.15">
      <c r="O302" s="3"/>
      <c r="P302" s="3"/>
      <c r="Q302" s="3"/>
      <c r="R302" s="3"/>
    </row>
    <row r="303" spans="15:18" ht="14.25" x14ac:dyDescent="0.15">
      <c r="O303" s="3"/>
      <c r="P303" s="3"/>
      <c r="Q303" s="3"/>
      <c r="R303" s="3"/>
    </row>
    <row r="304" spans="15:18" ht="14.25" x14ac:dyDescent="0.15">
      <c r="O304" s="3"/>
      <c r="P304" s="3"/>
      <c r="Q304" s="3"/>
      <c r="R304" s="3"/>
    </row>
    <row r="305" spans="15:18" ht="14.25" x14ac:dyDescent="0.15">
      <c r="O305" s="3"/>
      <c r="P305" s="3"/>
      <c r="Q305" s="3"/>
      <c r="R305" s="3"/>
    </row>
    <row r="306" spans="15:18" ht="14.25" x14ac:dyDescent="0.15">
      <c r="O306" s="3"/>
      <c r="P306" s="3"/>
      <c r="Q306" s="3"/>
      <c r="R306" s="3"/>
    </row>
    <row r="307" spans="15:18" ht="14.25" x14ac:dyDescent="0.15">
      <c r="O307" s="3"/>
      <c r="P307" s="3"/>
      <c r="Q307" s="3"/>
      <c r="R307" s="3"/>
    </row>
    <row r="332" spans="15:18" ht="14.25" x14ac:dyDescent="0.15">
      <c r="O332" s="3"/>
      <c r="P332" s="3"/>
      <c r="Q332" s="3"/>
      <c r="R332" s="3"/>
    </row>
    <row r="333" spans="15:18" ht="14.25" x14ac:dyDescent="0.15">
      <c r="O333" s="3"/>
      <c r="P333" s="3"/>
      <c r="Q333" s="3"/>
      <c r="R333" s="3"/>
    </row>
    <row r="334" spans="15:18" ht="14.25" x14ac:dyDescent="0.15">
      <c r="O334" s="3"/>
      <c r="P334" s="3"/>
      <c r="Q334" s="3"/>
      <c r="R334" s="3"/>
    </row>
    <row r="335" spans="15:18" ht="14.25" x14ac:dyDescent="0.15">
      <c r="O335" s="3"/>
      <c r="P335" s="3"/>
      <c r="Q335" s="3"/>
      <c r="R335" s="3"/>
    </row>
    <row r="336" spans="15:18" ht="14.25" x14ac:dyDescent="0.15">
      <c r="O336" s="3"/>
      <c r="P336" s="3"/>
      <c r="Q336" s="3"/>
      <c r="R336" s="3"/>
    </row>
    <row r="337" spans="15:18" ht="14.25" x14ac:dyDescent="0.15">
      <c r="O337" s="3"/>
      <c r="P337" s="3"/>
      <c r="Q337" s="3"/>
      <c r="R337" s="3"/>
    </row>
    <row r="341" spans="15:18" ht="14.25" x14ac:dyDescent="0.15">
      <c r="O341" s="3"/>
      <c r="P341" s="3"/>
      <c r="Q341" s="3"/>
      <c r="R341" s="3"/>
    </row>
    <row r="342" spans="15:18" ht="14.25" x14ac:dyDescent="0.15">
      <c r="O342" s="3"/>
      <c r="P342" s="3"/>
      <c r="Q342" s="3"/>
      <c r="R342" s="3"/>
    </row>
    <row r="343" spans="15:18" ht="14.25" x14ac:dyDescent="0.15">
      <c r="O343" s="3"/>
      <c r="P343" s="3"/>
      <c r="Q343" s="3"/>
      <c r="R343" s="3"/>
    </row>
    <row r="344" spans="15:18" ht="14.25" x14ac:dyDescent="0.15">
      <c r="O344" s="3"/>
      <c r="P344" s="3"/>
      <c r="Q344" s="3"/>
      <c r="R344" s="3"/>
    </row>
    <row r="345" spans="15:18" ht="14.25" x14ac:dyDescent="0.15">
      <c r="O345" s="3"/>
      <c r="P345" s="3"/>
      <c r="Q345" s="3"/>
      <c r="R345" s="3"/>
    </row>
    <row r="346" spans="15:18" ht="14.25" x14ac:dyDescent="0.15">
      <c r="O346" s="3"/>
      <c r="P346" s="3"/>
      <c r="Q346" s="3"/>
      <c r="R346" s="3"/>
    </row>
    <row r="347" spans="15:18" ht="14.25" x14ac:dyDescent="0.15">
      <c r="O347" s="3"/>
      <c r="P347" s="3"/>
      <c r="Q347" s="3"/>
      <c r="R347" s="3"/>
    </row>
    <row r="348" spans="15:18" ht="14.25" x14ac:dyDescent="0.15">
      <c r="O348" s="3"/>
      <c r="P348" s="3"/>
      <c r="Q348" s="3"/>
      <c r="R348" s="3"/>
    </row>
    <row r="349" spans="15:18" ht="14.25" x14ac:dyDescent="0.15">
      <c r="O349" s="3"/>
      <c r="P349" s="3"/>
      <c r="Q349" s="3"/>
      <c r="R349" s="3"/>
    </row>
    <row r="350" spans="15:18" ht="14.25" x14ac:dyDescent="0.15">
      <c r="O350" s="3"/>
      <c r="P350" s="3"/>
      <c r="Q350" s="3"/>
      <c r="R350" s="3"/>
    </row>
    <row r="351" spans="15:18" ht="14.25" x14ac:dyDescent="0.15">
      <c r="O351" s="3"/>
      <c r="P351" s="3"/>
      <c r="Q351" s="3"/>
      <c r="R351" s="3"/>
    </row>
    <row r="352" spans="15:18" ht="14.25" x14ac:dyDescent="0.15">
      <c r="O352" s="3"/>
      <c r="P352" s="3"/>
      <c r="Q352" s="3"/>
      <c r="R352" s="3"/>
    </row>
    <row r="353" spans="15:18" ht="14.25" x14ac:dyDescent="0.15">
      <c r="O353" s="3"/>
      <c r="P353" s="3"/>
      <c r="Q353" s="3"/>
      <c r="R353" s="3"/>
    </row>
    <row r="354" spans="15:18" ht="14.25" x14ac:dyDescent="0.15">
      <c r="O354" s="3"/>
      <c r="P354" s="3"/>
      <c r="Q354" s="3"/>
      <c r="R354" s="3"/>
    </row>
    <row r="355" spans="15:18" ht="14.25" x14ac:dyDescent="0.15">
      <c r="O355" s="3"/>
      <c r="P355" s="3"/>
      <c r="Q355" s="3"/>
      <c r="R355" s="3"/>
    </row>
    <row r="356" spans="15:18" ht="14.25" x14ac:dyDescent="0.15">
      <c r="O356" s="3"/>
      <c r="P356" s="3"/>
      <c r="Q356" s="3"/>
      <c r="R356" s="3"/>
    </row>
    <row r="357" spans="15:18" ht="14.25" x14ac:dyDescent="0.15">
      <c r="O357" s="3"/>
      <c r="P357" s="3"/>
      <c r="Q357" s="3"/>
      <c r="R357" s="3"/>
    </row>
    <row r="358" spans="15:18" ht="14.25" x14ac:dyDescent="0.15">
      <c r="O358" s="3"/>
      <c r="P358" s="3"/>
      <c r="Q358" s="3"/>
      <c r="R358" s="3"/>
    </row>
    <row r="359" spans="15:18" ht="14.25" x14ac:dyDescent="0.15">
      <c r="O359" s="3"/>
      <c r="P359" s="3"/>
      <c r="Q359" s="3"/>
      <c r="R359" s="3"/>
    </row>
    <row r="360" spans="15:18" ht="14.25" x14ac:dyDescent="0.15">
      <c r="O360" s="3"/>
      <c r="P360" s="3"/>
      <c r="Q360" s="3"/>
      <c r="R360" s="3"/>
    </row>
    <row r="361" spans="15:18" ht="14.25" x14ac:dyDescent="0.15">
      <c r="O361" s="3"/>
      <c r="P361" s="3"/>
      <c r="Q361" s="3"/>
      <c r="R361" s="3"/>
    </row>
    <row r="362" spans="15:18" ht="14.25" x14ac:dyDescent="0.15">
      <c r="O362" s="3"/>
      <c r="P362" s="3"/>
      <c r="Q362" s="3"/>
      <c r="R362" s="3"/>
    </row>
    <row r="363" spans="15:18" ht="14.25" x14ac:dyDescent="0.15">
      <c r="O363" s="3"/>
      <c r="P363" s="3"/>
      <c r="Q363" s="3"/>
      <c r="R363" s="3"/>
    </row>
    <row r="364" spans="15:18" ht="14.25" x14ac:dyDescent="0.15">
      <c r="O364" s="3"/>
      <c r="P364" s="3"/>
      <c r="Q364" s="3"/>
      <c r="R364" s="3"/>
    </row>
    <row r="365" spans="15:18" ht="14.25" x14ac:dyDescent="0.15">
      <c r="O365" s="3"/>
      <c r="P365" s="3"/>
      <c r="Q365" s="3"/>
      <c r="R365" s="3"/>
    </row>
    <row r="366" spans="15:18" ht="14.25" x14ac:dyDescent="0.15">
      <c r="O366" s="3"/>
      <c r="P366" s="3"/>
      <c r="Q366" s="3"/>
      <c r="R366" s="3"/>
    </row>
    <row r="367" spans="15:18" ht="14.25" x14ac:dyDescent="0.15">
      <c r="O367" s="3"/>
      <c r="P367" s="3"/>
      <c r="Q367" s="3"/>
      <c r="R367" s="3"/>
    </row>
    <row r="391" spans="15:18" ht="14.25" x14ac:dyDescent="0.15">
      <c r="O391" s="3"/>
      <c r="P391" s="3"/>
      <c r="Q391" s="3"/>
      <c r="R391" s="3"/>
    </row>
    <row r="392" spans="15:18" ht="14.25" x14ac:dyDescent="0.15">
      <c r="O392" s="3"/>
      <c r="P392" s="3"/>
      <c r="Q392" s="3"/>
      <c r="R392" s="3"/>
    </row>
    <row r="393" spans="15:18" ht="14.25" x14ac:dyDescent="0.15">
      <c r="O393" s="3"/>
      <c r="P393" s="3"/>
      <c r="Q393" s="3"/>
      <c r="R393" s="3"/>
    </row>
    <row r="394" spans="15:18" ht="14.25" x14ac:dyDescent="0.15">
      <c r="O394" s="3"/>
      <c r="P394" s="3"/>
      <c r="Q394" s="3"/>
      <c r="R394" s="3"/>
    </row>
    <row r="395" spans="15:18" ht="14.25" x14ac:dyDescent="0.15">
      <c r="O395" s="3"/>
      <c r="P395" s="3"/>
      <c r="Q395" s="3"/>
      <c r="R395" s="3"/>
    </row>
    <row r="396" spans="15:18" ht="14.25" x14ac:dyDescent="0.15">
      <c r="O396" s="3"/>
      <c r="P396" s="3"/>
      <c r="Q396" s="3"/>
      <c r="R396" s="3"/>
    </row>
    <row r="408" spans="15:18" ht="14.25" x14ac:dyDescent="0.15">
      <c r="O408" s="3"/>
      <c r="P408" s="3"/>
      <c r="Q408" s="3"/>
      <c r="R408" s="3"/>
    </row>
    <row r="409" spans="15:18" ht="14.25" x14ac:dyDescent="0.15">
      <c r="O409" s="3"/>
      <c r="P409" s="3"/>
      <c r="Q409" s="3"/>
      <c r="R409" s="3"/>
    </row>
    <row r="410" spans="15:18" ht="14.25" x14ac:dyDescent="0.15">
      <c r="O410" s="3"/>
      <c r="P410" s="3"/>
      <c r="Q410" s="3"/>
      <c r="R410" s="3"/>
    </row>
    <row r="411" spans="15:18" ht="14.25" x14ac:dyDescent="0.15">
      <c r="O411" s="3"/>
      <c r="P411" s="3"/>
      <c r="Q411" s="3"/>
      <c r="R411" s="3"/>
    </row>
    <row r="412" spans="15:18" ht="14.25" x14ac:dyDescent="0.15">
      <c r="O412" s="3"/>
      <c r="P412" s="3"/>
      <c r="Q412" s="3"/>
      <c r="R412" s="3"/>
    </row>
    <row r="413" spans="15:18" ht="14.25" x14ac:dyDescent="0.15">
      <c r="O413" s="3"/>
      <c r="P413" s="3"/>
      <c r="Q413" s="3"/>
      <c r="R413" s="3"/>
    </row>
    <row r="414" spans="15:18" ht="14.25" x14ac:dyDescent="0.15">
      <c r="O414" s="3"/>
      <c r="P414" s="3"/>
      <c r="Q414" s="3"/>
      <c r="R414" s="3"/>
    </row>
    <row r="415" spans="15:18" ht="14.25" x14ac:dyDescent="0.15">
      <c r="O415" s="3"/>
      <c r="P415" s="3"/>
      <c r="Q415" s="3"/>
      <c r="R415" s="3"/>
    </row>
    <row r="416" spans="15:18" ht="14.25" x14ac:dyDescent="0.15">
      <c r="O416" s="3"/>
      <c r="P416" s="3"/>
      <c r="Q416" s="3"/>
      <c r="R416" s="3"/>
    </row>
    <row r="417" spans="15:18" ht="14.25" x14ac:dyDescent="0.15">
      <c r="O417" s="3"/>
      <c r="P417" s="3"/>
      <c r="Q417" s="3"/>
      <c r="R417" s="3"/>
    </row>
    <row r="418" spans="15:18" ht="14.25" x14ac:dyDescent="0.15">
      <c r="O418" s="3"/>
      <c r="P418" s="3"/>
      <c r="Q418" s="3"/>
      <c r="R418" s="3"/>
    </row>
    <row r="419" spans="15:18" ht="14.25" x14ac:dyDescent="0.15">
      <c r="O419" s="3"/>
      <c r="P419" s="3"/>
      <c r="Q419" s="3"/>
      <c r="R419" s="3"/>
    </row>
    <row r="420" spans="15:18" ht="14.25" x14ac:dyDescent="0.15">
      <c r="O420" s="3"/>
      <c r="P420" s="3"/>
      <c r="Q420" s="3"/>
      <c r="R420" s="3"/>
    </row>
    <row r="421" spans="15:18" ht="14.25" x14ac:dyDescent="0.15">
      <c r="O421" s="3"/>
      <c r="P421" s="3"/>
      <c r="Q421" s="3"/>
      <c r="R421" s="3"/>
    </row>
    <row r="422" spans="15:18" ht="14.25" x14ac:dyDescent="0.15">
      <c r="O422" s="3"/>
      <c r="P422" s="3"/>
      <c r="Q422" s="3"/>
      <c r="R422" s="3"/>
    </row>
    <row r="423" spans="15:18" ht="14.25" x14ac:dyDescent="0.15">
      <c r="O423" s="3"/>
      <c r="P423" s="3"/>
      <c r="Q423" s="3"/>
      <c r="R423" s="3"/>
    </row>
    <row r="424" spans="15:18" ht="14.25" x14ac:dyDescent="0.15">
      <c r="O424" s="3"/>
      <c r="P424" s="3"/>
      <c r="Q424" s="3"/>
      <c r="R424" s="3"/>
    </row>
    <row r="425" spans="15:18" ht="14.25" x14ac:dyDescent="0.15">
      <c r="O425" s="3"/>
      <c r="P425" s="3"/>
      <c r="Q425" s="3"/>
      <c r="R425" s="3"/>
    </row>
    <row r="426" spans="15:18" ht="14.25" x14ac:dyDescent="0.15">
      <c r="O426" s="3"/>
      <c r="P426" s="3"/>
      <c r="Q426" s="3"/>
      <c r="R426" s="3"/>
    </row>
    <row r="427" spans="15:18" ht="14.25" x14ac:dyDescent="0.15">
      <c r="O427" s="3"/>
      <c r="P427" s="3"/>
      <c r="Q427" s="3"/>
      <c r="R427" s="3"/>
    </row>
    <row r="428" spans="15:18" ht="14.25" x14ac:dyDescent="0.15">
      <c r="O428" s="3"/>
      <c r="P428" s="3"/>
      <c r="Q428" s="3"/>
      <c r="R428" s="3"/>
    </row>
    <row r="429" spans="15:18" ht="14.25" x14ac:dyDescent="0.15">
      <c r="O429" s="3"/>
      <c r="P429" s="3"/>
      <c r="Q429" s="3"/>
      <c r="R429" s="3"/>
    </row>
    <row r="430" spans="15:18" ht="14.25" x14ac:dyDescent="0.15">
      <c r="O430" s="3"/>
      <c r="P430" s="3"/>
      <c r="Q430" s="3"/>
      <c r="R430" s="3"/>
    </row>
    <row r="431" spans="15:18" ht="14.25" x14ac:dyDescent="0.15">
      <c r="O431" s="3"/>
      <c r="P431" s="3"/>
      <c r="Q431" s="3"/>
      <c r="R431" s="3"/>
    </row>
    <row r="432" spans="15:18" ht="14.25" x14ac:dyDescent="0.15">
      <c r="O432" s="3"/>
      <c r="P432" s="3"/>
      <c r="Q432" s="3"/>
      <c r="R432" s="3"/>
    </row>
    <row r="457" spans="15:18" ht="14.25" x14ac:dyDescent="0.15">
      <c r="O457" s="3"/>
      <c r="P457" s="3"/>
      <c r="Q457" s="3"/>
      <c r="R457" s="3"/>
    </row>
    <row r="458" spans="15:18" ht="14.25" x14ac:dyDescent="0.15">
      <c r="O458" s="3"/>
      <c r="P458" s="3"/>
      <c r="Q458" s="3"/>
      <c r="R458" s="3"/>
    </row>
    <row r="459" spans="15:18" ht="14.25" x14ac:dyDescent="0.15">
      <c r="O459" s="3"/>
      <c r="P459" s="3"/>
      <c r="Q459" s="3"/>
      <c r="R459" s="3"/>
    </row>
    <row r="460" spans="15:18" ht="14.25" x14ac:dyDescent="0.15">
      <c r="O460" s="3"/>
      <c r="P460" s="3"/>
      <c r="Q460" s="3"/>
      <c r="R460" s="3"/>
    </row>
    <row r="461" spans="15:18" ht="14.25" x14ac:dyDescent="0.15">
      <c r="O461" s="3"/>
      <c r="P461" s="3"/>
      <c r="Q461" s="3"/>
      <c r="R461" s="3"/>
    </row>
    <row r="462" spans="15:18" ht="14.25" x14ac:dyDescent="0.15">
      <c r="O462" s="3"/>
      <c r="P462" s="3"/>
      <c r="Q462" s="3"/>
      <c r="R462" s="3"/>
    </row>
    <row r="470" spans="15:18" ht="14.25" x14ac:dyDescent="0.15">
      <c r="O470" s="3"/>
      <c r="P470" s="3"/>
      <c r="Q470" s="3"/>
      <c r="R470" s="3"/>
    </row>
    <row r="471" spans="15:18" ht="14.25" x14ac:dyDescent="0.15">
      <c r="O471" s="3"/>
      <c r="P471" s="3"/>
      <c r="Q471" s="3"/>
      <c r="R471" s="3"/>
    </row>
    <row r="472" spans="15:18" ht="14.25" x14ac:dyDescent="0.15">
      <c r="O472" s="3"/>
      <c r="P472" s="3"/>
      <c r="Q472" s="3"/>
      <c r="R472" s="3"/>
    </row>
    <row r="473" spans="15:18" ht="14.25" x14ac:dyDescent="0.15">
      <c r="O473" s="3"/>
      <c r="P473" s="3"/>
      <c r="Q473" s="3"/>
      <c r="R473" s="3"/>
    </row>
    <row r="474" spans="15:18" ht="14.25" x14ac:dyDescent="0.15">
      <c r="O474" s="3"/>
      <c r="P474" s="3"/>
      <c r="Q474" s="3"/>
      <c r="R474" s="3"/>
    </row>
    <row r="475" spans="15:18" ht="14.25" x14ac:dyDescent="0.15">
      <c r="O475" s="3"/>
      <c r="P475" s="3"/>
      <c r="Q475" s="3"/>
      <c r="R475" s="3"/>
    </row>
    <row r="476" spans="15:18" ht="14.25" x14ac:dyDescent="0.15">
      <c r="O476" s="3"/>
      <c r="P476" s="3"/>
      <c r="Q476" s="3"/>
      <c r="R476" s="3"/>
    </row>
    <row r="477" spans="15:18" ht="14.25" x14ac:dyDescent="0.15">
      <c r="O477" s="3"/>
      <c r="P477" s="3"/>
      <c r="Q477" s="3"/>
      <c r="R477" s="3"/>
    </row>
    <row r="478" spans="15:18" ht="14.25" x14ac:dyDescent="0.15">
      <c r="O478" s="3"/>
      <c r="P478" s="3"/>
      <c r="Q478" s="3"/>
      <c r="R478" s="3"/>
    </row>
    <row r="479" spans="15:18" ht="14.25" x14ac:dyDescent="0.15">
      <c r="O479" s="3"/>
      <c r="P479" s="3"/>
      <c r="Q479" s="3"/>
      <c r="R479" s="3"/>
    </row>
    <row r="480" spans="15:18" ht="14.25" x14ac:dyDescent="0.15">
      <c r="O480" s="3"/>
      <c r="P480" s="3"/>
      <c r="Q480" s="3"/>
      <c r="R480" s="3"/>
    </row>
    <row r="481" spans="15:18" ht="14.25" x14ac:dyDescent="0.15">
      <c r="O481" s="3"/>
      <c r="P481" s="3"/>
      <c r="Q481" s="3"/>
      <c r="R481" s="3"/>
    </row>
    <row r="482" spans="15:18" ht="14.25" x14ac:dyDescent="0.15">
      <c r="O482" s="3"/>
      <c r="P482" s="3"/>
      <c r="Q482" s="3"/>
      <c r="R482" s="3"/>
    </row>
    <row r="483" spans="15:18" ht="14.25" x14ac:dyDescent="0.15">
      <c r="O483" s="3"/>
      <c r="P483" s="3"/>
      <c r="Q483" s="3"/>
      <c r="R483" s="3"/>
    </row>
    <row r="484" spans="15:18" ht="14.25" x14ac:dyDescent="0.15">
      <c r="O484" s="3"/>
      <c r="P484" s="3"/>
      <c r="Q484" s="3"/>
      <c r="R484" s="3"/>
    </row>
    <row r="485" spans="15:18" ht="14.25" x14ac:dyDescent="0.15">
      <c r="O485" s="3"/>
      <c r="P485" s="3"/>
      <c r="Q485" s="3"/>
      <c r="R485" s="3"/>
    </row>
    <row r="486" spans="15:18" ht="14.25" x14ac:dyDescent="0.15">
      <c r="O486" s="3"/>
      <c r="P486" s="3"/>
      <c r="Q486" s="3"/>
      <c r="R486" s="3"/>
    </row>
    <row r="487" spans="15:18" ht="14.25" x14ac:dyDescent="0.15">
      <c r="O487" s="3"/>
      <c r="P487" s="3"/>
      <c r="Q487" s="3"/>
      <c r="R487" s="3"/>
    </row>
    <row r="488" spans="15:18" ht="14.25" x14ac:dyDescent="0.15">
      <c r="O488" s="3"/>
      <c r="P488" s="3"/>
      <c r="Q488" s="3"/>
      <c r="R488" s="3"/>
    </row>
    <row r="489" spans="15:18" ht="14.25" x14ac:dyDescent="0.15">
      <c r="O489" s="3"/>
      <c r="P489" s="3"/>
      <c r="Q489" s="3"/>
      <c r="R489" s="3"/>
    </row>
    <row r="490" spans="15:18" ht="14.25" x14ac:dyDescent="0.15">
      <c r="O490" s="3"/>
      <c r="P490" s="3"/>
      <c r="Q490" s="3"/>
      <c r="R490" s="3"/>
    </row>
    <row r="491" spans="15:18" ht="14.25" x14ac:dyDescent="0.15">
      <c r="O491" s="3"/>
      <c r="P491" s="3"/>
      <c r="Q491" s="3"/>
      <c r="R491" s="3"/>
    </row>
    <row r="492" spans="15:18" ht="14.25" x14ac:dyDescent="0.15">
      <c r="O492" s="3"/>
      <c r="P492" s="3"/>
      <c r="Q492" s="3"/>
      <c r="R492" s="3"/>
    </row>
    <row r="493" spans="15:18" ht="14.25" x14ac:dyDescent="0.15">
      <c r="O493" s="3"/>
      <c r="P493" s="3"/>
      <c r="Q493" s="3"/>
      <c r="R493" s="3"/>
    </row>
    <row r="494" spans="15:18" ht="14.25" x14ac:dyDescent="0.15">
      <c r="O494" s="3"/>
      <c r="P494" s="3"/>
      <c r="Q494" s="3"/>
      <c r="R494" s="3"/>
    </row>
    <row r="519" spans="15:18" ht="14.25" x14ac:dyDescent="0.15">
      <c r="O519" s="3"/>
      <c r="P519" s="3"/>
      <c r="Q519" s="3"/>
      <c r="R519" s="3"/>
    </row>
    <row r="520" spans="15:18" ht="14.25" x14ac:dyDescent="0.15">
      <c r="O520" s="3"/>
      <c r="P520" s="3"/>
      <c r="Q520" s="3"/>
      <c r="R520" s="3"/>
    </row>
    <row r="521" spans="15:18" ht="14.25" x14ac:dyDescent="0.15">
      <c r="O521" s="3"/>
      <c r="P521" s="3"/>
      <c r="Q521" s="3"/>
      <c r="R521" s="3"/>
    </row>
    <row r="522" spans="15:18" ht="14.25" x14ac:dyDescent="0.15">
      <c r="O522" s="3"/>
      <c r="P522" s="3"/>
      <c r="Q522" s="3"/>
      <c r="R522" s="3"/>
    </row>
    <row r="523" spans="15:18" ht="14.25" x14ac:dyDescent="0.15">
      <c r="O523" s="3"/>
      <c r="P523" s="3"/>
      <c r="Q523" s="3"/>
      <c r="R523" s="3"/>
    </row>
    <row r="524" spans="15:18" ht="14.25" x14ac:dyDescent="0.15">
      <c r="O524" s="3"/>
      <c r="P524" s="3"/>
      <c r="Q524" s="3"/>
      <c r="R524" s="3"/>
    </row>
    <row r="528" spans="15:18" ht="14.25" x14ac:dyDescent="0.15">
      <c r="O528" s="3"/>
      <c r="P528" s="3"/>
      <c r="Q528" s="3"/>
      <c r="R528" s="3"/>
    </row>
    <row r="529" spans="15:18" ht="14.25" x14ac:dyDescent="0.15">
      <c r="O529" s="3"/>
      <c r="P529" s="3"/>
      <c r="Q529" s="3"/>
      <c r="R529" s="3"/>
    </row>
    <row r="530" spans="15:18" ht="14.25" x14ac:dyDescent="0.15">
      <c r="O530" s="3"/>
      <c r="P530" s="3"/>
      <c r="Q530" s="3"/>
      <c r="R530" s="3"/>
    </row>
    <row r="531" spans="15:18" ht="14.25" x14ac:dyDescent="0.15">
      <c r="O531" s="3"/>
      <c r="P531" s="3"/>
      <c r="Q531" s="3"/>
      <c r="R531" s="3"/>
    </row>
    <row r="532" spans="15:18" ht="14.25" x14ac:dyDescent="0.15">
      <c r="O532" s="3"/>
      <c r="P532" s="3"/>
      <c r="Q532" s="3"/>
      <c r="R532" s="3"/>
    </row>
    <row r="533" spans="15:18" ht="14.25" x14ac:dyDescent="0.15">
      <c r="O533" s="3"/>
      <c r="P533" s="3"/>
      <c r="Q533" s="3"/>
      <c r="R533" s="3"/>
    </row>
    <row r="534" spans="15:18" ht="14.25" x14ac:dyDescent="0.15">
      <c r="O534" s="3"/>
      <c r="P534" s="3"/>
      <c r="Q534" s="3"/>
      <c r="R534" s="3"/>
    </row>
    <row r="535" spans="15:18" ht="14.25" x14ac:dyDescent="0.15">
      <c r="O535" s="3"/>
      <c r="P535" s="3"/>
      <c r="Q535" s="3"/>
      <c r="R535" s="3"/>
    </row>
    <row r="536" spans="15:18" ht="14.25" x14ac:dyDescent="0.15">
      <c r="O536" s="3"/>
      <c r="P536" s="3"/>
      <c r="Q536" s="3"/>
      <c r="R536" s="3"/>
    </row>
    <row r="537" spans="15:18" ht="14.25" x14ac:dyDescent="0.15">
      <c r="O537" s="3"/>
      <c r="P537" s="3"/>
      <c r="Q537" s="3"/>
      <c r="R537" s="3"/>
    </row>
    <row r="538" spans="15:18" ht="14.25" x14ac:dyDescent="0.15">
      <c r="O538" s="3"/>
      <c r="P538" s="3"/>
      <c r="Q538" s="3"/>
      <c r="R538" s="3"/>
    </row>
    <row r="539" spans="15:18" ht="14.25" x14ac:dyDescent="0.15">
      <c r="O539" s="3"/>
      <c r="P539" s="3"/>
      <c r="Q539" s="3"/>
      <c r="R539" s="3"/>
    </row>
    <row r="540" spans="15:18" ht="14.25" x14ac:dyDescent="0.15">
      <c r="O540" s="3"/>
      <c r="P540" s="3"/>
      <c r="Q540" s="3"/>
      <c r="R540" s="3"/>
    </row>
    <row r="541" spans="15:18" ht="14.25" x14ac:dyDescent="0.15">
      <c r="O541" s="3"/>
      <c r="P541" s="3"/>
      <c r="Q541" s="3"/>
      <c r="R541" s="3"/>
    </row>
    <row r="542" spans="15:18" ht="14.25" x14ac:dyDescent="0.15">
      <c r="O542" s="3"/>
      <c r="P542" s="3"/>
      <c r="Q542" s="3"/>
      <c r="R542" s="3"/>
    </row>
    <row r="543" spans="15:18" ht="14.25" x14ac:dyDescent="0.15">
      <c r="O543" s="3"/>
      <c r="P543" s="3"/>
      <c r="Q543" s="3"/>
      <c r="R543" s="3"/>
    </row>
    <row r="544" spans="15:18" ht="14.25" x14ac:dyDescent="0.15">
      <c r="O544" s="3"/>
      <c r="P544" s="3"/>
      <c r="Q544" s="3"/>
      <c r="R544" s="3"/>
    </row>
    <row r="545" spans="15:18" ht="14.25" x14ac:dyDescent="0.15">
      <c r="O545" s="3"/>
      <c r="P545" s="3"/>
      <c r="Q545" s="3"/>
      <c r="R545" s="3"/>
    </row>
    <row r="546" spans="15:18" ht="14.25" x14ac:dyDescent="0.15">
      <c r="O546" s="3"/>
      <c r="P546" s="3"/>
      <c r="Q546" s="3"/>
      <c r="R546" s="3"/>
    </row>
    <row r="547" spans="15:18" ht="14.25" x14ac:dyDescent="0.15">
      <c r="O547" s="3"/>
      <c r="P547" s="3"/>
      <c r="Q547" s="3"/>
      <c r="R547" s="3"/>
    </row>
    <row r="548" spans="15:18" ht="14.25" x14ac:dyDescent="0.15">
      <c r="O548" s="3"/>
      <c r="P548" s="3"/>
      <c r="Q548" s="3"/>
      <c r="R548" s="3"/>
    </row>
    <row r="549" spans="15:18" ht="14.25" x14ac:dyDescent="0.15">
      <c r="O549" s="3"/>
      <c r="P549" s="3"/>
      <c r="Q549" s="3"/>
      <c r="R549" s="3"/>
    </row>
    <row r="550" spans="15:18" ht="14.25" x14ac:dyDescent="0.15">
      <c r="O550" s="3"/>
      <c r="P550" s="3"/>
      <c r="Q550" s="3"/>
      <c r="R550" s="3"/>
    </row>
    <row r="551" spans="15:18" ht="14.25" x14ac:dyDescent="0.15">
      <c r="O551" s="3"/>
      <c r="P551" s="3"/>
      <c r="Q551" s="3"/>
      <c r="R551" s="3"/>
    </row>
    <row r="552" spans="15:18" ht="14.25" x14ac:dyDescent="0.15">
      <c r="O552" s="3"/>
      <c r="P552" s="3"/>
      <c r="Q552" s="3"/>
      <c r="R552" s="3"/>
    </row>
    <row r="576" spans="15:18" ht="14.25" x14ac:dyDescent="0.15">
      <c r="O576" s="3"/>
      <c r="P576" s="3"/>
      <c r="Q576" s="3"/>
      <c r="R576" s="3"/>
    </row>
    <row r="577" spans="15:18" ht="14.25" x14ac:dyDescent="0.15">
      <c r="O577" s="3"/>
      <c r="P577" s="3"/>
      <c r="Q577" s="3"/>
      <c r="R577" s="3"/>
    </row>
    <row r="578" spans="15:18" ht="14.25" x14ac:dyDescent="0.15">
      <c r="O578" s="3"/>
      <c r="P578" s="3"/>
      <c r="Q578" s="3"/>
      <c r="R578" s="3"/>
    </row>
    <row r="579" spans="15:18" ht="14.25" x14ac:dyDescent="0.15">
      <c r="O579" s="3"/>
      <c r="P579" s="3"/>
      <c r="Q579" s="3"/>
      <c r="R579" s="3"/>
    </row>
    <row r="580" spans="15:18" ht="14.25" x14ac:dyDescent="0.15">
      <c r="O580" s="3"/>
      <c r="P580" s="3"/>
      <c r="Q580" s="3"/>
      <c r="R580" s="3"/>
    </row>
    <row r="581" spans="15:18" ht="14.25" x14ac:dyDescent="0.15">
      <c r="O581" s="3"/>
      <c r="P581" s="3"/>
      <c r="Q581" s="3"/>
      <c r="R581" s="3"/>
    </row>
    <row r="593" spans="15:18" ht="14.25" x14ac:dyDescent="0.15">
      <c r="O593" s="3"/>
      <c r="P593" s="3"/>
      <c r="Q593" s="3"/>
      <c r="R593" s="3"/>
    </row>
    <row r="594" spans="15:18" ht="14.25" x14ac:dyDescent="0.15">
      <c r="O594" s="3"/>
      <c r="P594" s="3"/>
      <c r="Q594" s="3"/>
      <c r="R594" s="3"/>
    </row>
    <row r="595" spans="15:18" ht="14.25" x14ac:dyDescent="0.15">
      <c r="O595" s="3"/>
      <c r="P595" s="3"/>
      <c r="Q595" s="3"/>
      <c r="R595" s="3"/>
    </row>
    <row r="596" spans="15:18" ht="14.25" x14ac:dyDescent="0.15">
      <c r="O596" s="3"/>
      <c r="P596" s="3"/>
      <c r="Q596" s="3"/>
      <c r="R596" s="3"/>
    </row>
    <row r="597" spans="15:18" ht="14.25" x14ac:dyDescent="0.15">
      <c r="O597" s="3"/>
      <c r="P597" s="3"/>
      <c r="Q597" s="3"/>
      <c r="R597" s="3"/>
    </row>
    <row r="598" spans="15:18" ht="14.25" x14ac:dyDescent="0.15">
      <c r="O598" s="3"/>
      <c r="P598" s="3"/>
      <c r="Q598" s="3"/>
      <c r="R598" s="3"/>
    </row>
    <row r="599" spans="15:18" ht="14.25" x14ac:dyDescent="0.15">
      <c r="O599" s="3"/>
      <c r="P599" s="3"/>
      <c r="Q599" s="3"/>
      <c r="R599" s="3"/>
    </row>
    <row r="600" spans="15:18" ht="14.25" x14ac:dyDescent="0.15">
      <c r="O600" s="3"/>
      <c r="P600" s="3"/>
      <c r="Q600" s="3"/>
      <c r="R600" s="3"/>
    </row>
    <row r="601" spans="15:18" ht="14.25" x14ac:dyDescent="0.15">
      <c r="O601" s="3"/>
      <c r="P601" s="3"/>
      <c r="Q601" s="3"/>
      <c r="R601" s="3"/>
    </row>
    <row r="602" spans="15:18" ht="14.25" x14ac:dyDescent="0.15">
      <c r="O602" s="3"/>
      <c r="P602" s="3"/>
      <c r="Q602" s="3"/>
      <c r="R602" s="3"/>
    </row>
    <row r="603" spans="15:18" ht="14.25" x14ac:dyDescent="0.15">
      <c r="O603" s="3"/>
      <c r="P603" s="3"/>
      <c r="Q603" s="3"/>
      <c r="R603" s="3"/>
    </row>
    <row r="604" spans="15:18" ht="14.25" x14ac:dyDescent="0.15">
      <c r="O604" s="3"/>
      <c r="P604" s="3"/>
      <c r="Q604" s="3"/>
      <c r="R604" s="3"/>
    </row>
    <row r="605" spans="15:18" ht="14.25" x14ac:dyDescent="0.15">
      <c r="O605" s="3"/>
      <c r="P605" s="3"/>
      <c r="Q605" s="3"/>
      <c r="R605" s="3"/>
    </row>
    <row r="606" spans="15:18" ht="14.25" x14ac:dyDescent="0.15">
      <c r="O606" s="3"/>
      <c r="P606" s="3"/>
      <c r="Q606" s="3"/>
      <c r="R606" s="3"/>
    </row>
    <row r="607" spans="15:18" ht="14.25" x14ac:dyDescent="0.15">
      <c r="O607" s="3"/>
      <c r="P607" s="3"/>
      <c r="Q607" s="3"/>
      <c r="R607" s="3"/>
    </row>
    <row r="608" spans="15:18" ht="14.25" x14ac:dyDescent="0.15">
      <c r="O608" s="3"/>
      <c r="P608" s="3"/>
      <c r="Q608" s="3"/>
      <c r="R608" s="3"/>
    </row>
    <row r="609" spans="15:18" ht="14.25" x14ac:dyDescent="0.15">
      <c r="O609" s="3"/>
      <c r="P609" s="3"/>
      <c r="Q609" s="3"/>
      <c r="R609" s="3"/>
    </row>
    <row r="610" spans="15:18" ht="14.25" x14ac:dyDescent="0.15">
      <c r="O610" s="3"/>
      <c r="P610" s="3"/>
      <c r="Q610" s="3"/>
      <c r="R610" s="3"/>
    </row>
    <row r="611" spans="15:18" ht="14.25" x14ac:dyDescent="0.15">
      <c r="O611" s="3"/>
      <c r="P611" s="3"/>
      <c r="Q611" s="3"/>
      <c r="R611" s="3"/>
    </row>
    <row r="612" spans="15:18" ht="14.25" x14ac:dyDescent="0.15">
      <c r="O612" s="3"/>
      <c r="P612" s="3"/>
      <c r="Q612" s="3"/>
      <c r="R612" s="3"/>
    </row>
    <row r="613" spans="15:18" ht="14.25" x14ac:dyDescent="0.15">
      <c r="O613" s="3"/>
      <c r="P613" s="3"/>
      <c r="Q613" s="3"/>
      <c r="R613" s="3"/>
    </row>
    <row r="614" spans="15:18" ht="14.25" x14ac:dyDescent="0.15">
      <c r="O614" s="3"/>
      <c r="P614" s="3"/>
      <c r="Q614" s="3"/>
      <c r="R614" s="3"/>
    </row>
    <row r="615" spans="15:18" ht="14.25" x14ac:dyDescent="0.15">
      <c r="O615" s="3"/>
      <c r="P615" s="3"/>
      <c r="Q615" s="3"/>
      <c r="R615" s="3"/>
    </row>
    <row r="640" spans="15:18" ht="14.25" x14ac:dyDescent="0.15">
      <c r="O640" s="3"/>
      <c r="P640" s="3"/>
      <c r="Q640" s="3"/>
      <c r="R640" s="3"/>
    </row>
    <row r="641" spans="15:18" ht="14.25" x14ac:dyDescent="0.15">
      <c r="O641" s="3"/>
      <c r="P641" s="3"/>
      <c r="Q641" s="3"/>
      <c r="R641" s="3"/>
    </row>
    <row r="642" spans="15:18" ht="14.25" x14ac:dyDescent="0.15">
      <c r="O642" s="3"/>
      <c r="P642" s="3"/>
      <c r="Q642" s="3"/>
      <c r="R642" s="3"/>
    </row>
    <row r="643" spans="15:18" ht="14.25" x14ac:dyDescent="0.15">
      <c r="O643" s="3"/>
      <c r="P643" s="3"/>
      <c r="Q643" s="3"/>
      <c r="R643" s="3"/>
    </row>
    <row r="644" spans="15:18" ht="14.25" x14ac:dyDescent="0.15">
      <c r="O644" s="3"/>
      <c r="P644" s="3"/>
      <c r="Q644" s="3"/>
      <c r="R644" s="3"/>
    </row>
    <row r="645" spans="15:18" ht="14.25" x14ac:dyDescent="0.15">
      <c r="O645" s="3"/>
      <c r="P645" s="3"/>
      <c r="Q645" s="3"/>
      <c r="R645" s="3"/>
    </row>
    <row r="653" spans="15:18" ht="14.25" x14ac:dyDescent="0.15">
      <c r="O653" s="3"/>
      <c r="P653" s="3"/>
      <c r="Q653" s="3"/>
      <c r="R653" s="3"/>
    </row>
    <row r="654" spans="15:18" ht="14.25" x14ac:dyDescent="0.15">
      <c r="O654" s="3"/>
      <c r="P654" s="3"/>
      <c r="Q654" s="3"/>
      <c r="R654" s="3"/>
    </row>
    <row r="655" spans="15:18" ht="14.25" x14ac:dyDescent="0.15">
      <c r="O655" s="3"/>
      <c r="P655" s="3"/>
      <c r="Q655" s="3"/>
      <c r="R655" s="3"/>
    </row>
    <row r="656" spans="15:18" ht="14.25" x14ac:dyDescent="0.15">
      <c r="O656" s="3"/>
      <c r="P656" s="3"/>
      <c r="Q656" s="3"/>
      <c r="R656" s="3"/>
    </row>
    <row r="657" spans="15:18" ht="14.25" x14ac:dyDescent="0.15">
      <c r="O657" s="3"/>
      <c r="P657" s="3"/>
      <c r="Q657" s="3"/>
      <c r="R657" s="3"/>
    </row>
    <row r="658" spans="15:18" ht="14.25" x14ac:dyDescent="0.15">
      <c r="O658" s="3"/>
      <c r="P658" s="3"/>
      <c r="Q658" s="3"/>
      <c r="R658" s="3"/>
    </row>
    <row r="659" spans="15:18" ht="14.25" x14ac:dyDescent="0.15">
      <c r="O659" s="3"/>
      <c r="P659" s="3"/>
      <c r="Q659" s="3"/>
      <c r="R659" s="3"/>
    </row>
    <row r="660" spans="15:18" ht="14.25" x14ac:dyDescent="0.15">
      <c r="O660" s="3"/>
      <c r="P660" s="3"/>
      <c r="Q660" s="3"/>
      <c r="R660" s="3"/>
    </row>
    <row r="661" spans="15:18" ht="14.25" x14ac:dyDescent="0.15">
      <c r="O661" s="3"/>
      <c r="P661" s="3"/>
      <c r="Q661" s="3"/>
      <c r="R661" s="3"/>
    </row>
    <row r="662" spans="15:18" ht="14.25" x14ac:dyDescent="0.15">
      <c r="O662" s="3"/>
      <c r="P662" s="3"/>
      <c r="Q662" s="3"/>
      <c r="R662" s="3"/>
    </row>
    <row r="663" spans="15:18" ht="14.25" x14ac:dyDescent="0.15">
      <c r="O663" s="3"/>
      <c r="P663" s="3"/>
      <c r="Q663" s="3"/>
      <c r="R663" s="3"/>
    </row>
    <row r="664" spans="15:18" ht="14.25" x14ac:dyDescent="0.15">
      <c r="O664" s="3"/>
      <c r="P664" s="3"/>
      <c r="Q664" s="3"/>
      <c r="R664" s="3"/>
    </row>
    <row r="665" spans="15:18" ht="14.25" x14ac:dyDescent="0.15">
      <c r="O665" s="3"/>
      <c r="P665" s="3"/>
      <c r="Q665" s="3"/>
      <c r="R665" s="3"/>
    </row>
    <row r="666" spans="15:18" ht="14.25" x14ac:dyDescent="0.15">
      <c r="O666" s="3"/>
      <c r="P666" s="3"/>
      <c r="Q666" s="3"/>
      <c r="R666" s="3"/>
    </row>
    <row r="667" spans="15:18" ht="14.25" x14ac:dyDescent="0.15">
      <c r="O667" s="3"/>
      <c r="P667" s="3"/>
      <c r="Q667" s="3"/>
      <c r="R667" s="3"/>
    </row>
    <row r="668" spans="15:18" ht="14.25" x14ac:dyDescent="0.15">
      <c r="O668" s="3"/>
      <c r="P668" s="3"/>
      <c r="Q668" s="3"/>
      <c r="R668" s="3"/>
    </row>
    <row r="669" spans="15:18" ht="14.25" x14ac:dyDescent="0.15">
      <c r="O669" s="3"/>
      <c r="P669" s="3"/>
      <c r="Q669" s="3"/>
      <c r="R669" s="3"/>
    </row>
    <row r="670" spans="15:18" ht="14.25" x14ac:dyDescent="0.15">
      <c r="O670" s="3"/>
      <c r="P670" s="3"/>
      <c r="Q670" s="3"/>
      <c r="R670" s="3"/>
    </row>
    <row r="671" spans="15:18" ht="14.25" x14ac:dyDescent="0.15">
      <c r="O671" s="3"/>
      <c r="P671" s="3"/>
      <c r="Q671" s="3"/>
      <c r="R671" s="3"/>
    </row>
    <row r="672" spans="15:18" ht="14.25" x14ac:dyDescent="0.15">
      <c r="O672" s="3"/>
      <c r="P672" s="3"/>
      <c r="Q672" s="3"/>
      <c r="R672" s="3"/>
    </row>
    <row r="673" spans="15:18" ht="14.25" x14ac:dyDescent="0.15">
      <c r="O673" s="3"/>
      <c r="P673" s="3"/>
      <c r="Q673" s="3"/>
      <c r="R673" s="3"/>
    </row>
    <row r="674" spans="15:18" ht="14.25" x14ac:dyDescent="0.15">
      <c r="O674" s="3"/>
      <c r="P674" s="3"/>
      <c r="Q674" s="3"/>
      <c r="R674" s="3"/>
    </row>
    <row r="675" spans="15:18" ht="14.25" x14ac:dyDescent="0.15">
      <c r="O675" s="3"/>
      <c r="P675" s="3"/>
      <c r="Q675" s="3"/>
      <c r="R675" s="3"/>
    </row>
    <row r="700" spans="15:18" ht="14.25" x14ac:dyDescent="0.15">
      <c r="O700" s="3"/>
      <c r="P700" s="3"/>
      <c r="Q700" s="3"/>
      <c r="R700" s="3"/>
    </row>
    <row r="701" spans="15:18" ht="14.25" x14ac:dyDescent="0.15">
      <c r="O701" s="3"/>
      <c r="P701" s="3"/>
      <c r="Q701" s="3"/>
      <c r="R701" s="3"/>
    </row>
    <row r="702" spans="15:18" ht="14.25" x14ac:dyDescent="0.15">
      <c r="O702" s="3"/>
      <c r="P702" s="3"/>
      <c r="Q702" s="3"/>
      <c r="R702" s="3"/>
    </row>
    <row r="703" spans="15:18" ht="14.25" x14ac:dyDescent="0.15">
      <c r="O703" s="3"/>
      <c r="P703" s="3"/>
      <c r="Q703" s="3"/>
      <c r="R703" s="3"/>
    </row>
    <row r="704" spans="15:18" ht="14.25" x14ac:dyDescent="0.15">
      <c r="O704" s="3"/>
      <c r="P704" s="3"/>
      <c r="Q704" s="3"/>
      <c r="R704" s="3"/>
    </row>
    <row r="705" spans="15:18" ht="14.25" x14ac:dyDescent="0.15">
      <c r="O705" s="3"/>
      <c r="P705" s="3"/>
      <c r="Q705" s="3"/>
      <c r="R705" s="3"/>
    </row>
    <row r="709" spans="15:18" ht="14.25" x14ac:dyDescent="0.15">
      <c r="O709" s="3"/>
      <c r="P709" s="3"/>
      <c r="Q709" s="3"/>
      <c r="R709" s="3"/>
    </row>
    <row r="710" spans="15:18" ht="14.25" x14ac:dyDescent="0.15">
      <c r="O710" s="3"/>
      <c r="P710" s="3"/>
      <c r="Q710" s="3"/>
      <c r="R710" s="3"/>
    </row>
    <row r="711" spans="15:18" ht="14.25" x14ac:dyDescent="0.15">
      <c r="O711" s="3"/>
      <c r="P711" s="3"/>
      <c r="Q711" s="3"/>
      <c r="R711" s="3"/>
    </row>
    <row r="712" spans="15:18" ht="14.25" x14ac:dyDescent="0.15">
      <c r="O712" s="3"/>
      <c r="P712" s="3"/>
      <c r="Q712" s="3"/>
      <c r="R712" s="3"/>
    </row>
    <row r="713" spans="15:18" ht="14.25" x14ac:dyDescent="0.15">
      <c r="O713" s="3"/>
      <c r="P713" s="3"/>
      <c r="Q713" s="3"/>
      <c r="R713" s="3"/>
    </row>
    <row r="714" spans="15:18" ht="14.25" x14ac:dyDescent="0.15">
      <c r="O714" s="3"/>
      <c r="P714" s="3"/>
      <c r="Q714" s="3"/>
      <c r="R714" s="3"/>
    </row>
    <row r="715" spans="15:18" ht="14.25" x14ac:dyDescent="0.15">
      <c r="O715" s="3"/>
      <c r="P715" s="3"/>
      <c r="Q715" s="3"/>
      <c r="R715" s="3"/>
    </row>
    <row r="716" spans="15:18" ht="14.25" x14ac:dyDescent="0.15">
      <c r="O716" s="3"/>
      <c r="P716" s="3"/>
      <c r="Q716" s="3"/>
      <c r="R716" s="3"/>
    </row>
    <row r="717" spans="15:18" ht="14.25" x14ac:dyDescent="0.15">
      <c r="O717" s="3"/>
      <c r="P717" s="3"/>
      <c r="Q717" s="3"/>
      <c r="R717" s="3"/>
    </row>
    <row r="718" spans="15:18" ht="14.25" x14ac:dyDescent="0.15">
      <c r="O718" s="3"/>
      <c r="P718" s="3"/>
      <c r="Q718" s="3"/>
      <c r="R718" s="3"/>
    </row>
    <row r="719" spans="15:18" ht="14.25" x14ac:dyDescent="0.15">
      <c r="O719" s="3"/>
      <c r="P719" s="3"/>
      <c r="Q719" s="3"/>
      <c r="R719" s="3"/>
    </row>
    <row r="720" spans="15:18" ht="14.25" x14ac:dyDescent="0.15">
      <c r="O720" s="3"/>
      <c r="P720" s="3"/>
      <c r="Q720" s="3"/>
      <c r="R720" s="3"/>
    </row>
    <row r="721" spans="15:18" ht="14.25" x14ac:dyDescent="0.15">
      <c r="O721" s="3"/>
      <c r="P721" s="3"/>
      <c r="Q721" s="3"/>
      <c r="R721" s="3"/>
    </row>
    <row r="722" spans="15:18" ht="14.25" x14ac:dyDescent="0.15">
      <c r="O722" s="3"/>
      <c r="P722" s="3"/>
      <c r="Q722" s="3"/>
      <c r="R722" s="3"/>
    </row>
    <row r="723" spans="15:18" ht="14.25" x14ac:dyDescent="0.15">
      <c r="O723" s="3"/>
      <c r="P723" s="3"/>
      <c r="Q723" s="3"/>
      <c r="R723" s="3"/>
    </row>
    <row r="724" spans="15:18" ht="14.25" x14ac:dyDescent="0.15">
      <c r="O724" s="3"/>
      <c r="P724" s="3"/>
      <c r="Q724" s="3"/>
      <c r="R724" s="3"/>
    </row>
    <row r="725" spans="15:18" ht="14.25" x14ac:dyDescent="0.15">
      <c r="O725" s="3"/>
      <c r="P725" s="3"/>
      <c r="Q725" s="3"/>
      <c r="R725" s="3"/>
    </row>
    <row r="726" spans="15:18" ht="14.25" x14ac:dyDescent="0.15">
      <c r="O726" s="3"/>
      <c r="P726" s="3"/>
      <c r="Q726" s="3"/>
      <c r="R726" s="3"/>
    </row>
    <row r="727" spans="15:18" ht="14.25" x14ac:dyDescent="0.15">
      <c r="O727" s="3"/>
      <c r="P727" s="3"/>
      <c r="Q727" s="3"/>
      <c r="R727" s="3"/>
    </row>
    <row r="728" spans="15:18" ht="14.25" x14ac:dyDescent="0.15">
      <c r="O728" s="3"/>
      <c r="P728" s="3"/>
      <c r="Q728" s="3"/>
      <c r="R728" s="3"/>
    </row>
    <row r="729" spans="15:18" ht="14.25" x14ac:dyDescent="0.15">
      <c r="O729" s="3"/>
      <c r="P729" s="3"/>
      <c r="Q729" s="3"/>
      <c r="R729" s="3"/>
    </row>
    <row r="730" spans="15:18" ht="14.25" x14ac:dyDescent="0.15">
      <c r="O730" s="3"/>
      <c r="P730" s="3"/>
      <c r="Q730" s="3"/>
      <c r="R730" s="3"/>
    </row>
    <row r="731" spans="15:18" ht="14.25" x14ac:dyDescent="0.15">
      <c r="O731" s="3"/>
      <c r="P731" s="3"/>
      <c r="Q731" s="3"/>
      <c r="R731" s="3"/>
    </row>
  </sheetData>
  <sheetProtection password="DAF9" sheet="1" objects="1" scenarios="1"/>
  <mergeCells count="22">
    <mergeCell ref="B14:C14"/>
    <mergeCell ref="B11:C11"/>
    <mergeCell ref="B12:C12"/>
    <mergeCell ref="B8:C8"/>
    <mergeCell ref="B9:C9"/>
    <mergeCell ref="B10:C10"/>
    <mergeCell ref="P5:P32"/>
    <mergeCell ref="S21:X22"/>
    <mergeCell ref="U32:V32"/>
    <mergeCell ref="A2:B3"/>
    <mergeCell ref="C2:H3"/>
    <mergeCell ref="J2:N3"/>
    <mergeCell ref="B19:F31"/>
    <mergeCell ref="G19:N31"/>
    <mergeCell ref="D6:N6"/>
    <mergeCell ref="B5:H5"/>
    <mergeCell ref="I5:J5"/>
    <mergeCell ref="K5:N5"/>
    <mergeCell ref="B6:C6"/>
    <mergeCell ref="B15:C15"/>
    <mergeCell ref="B16:C16"/>
    <mergeCell ref="B13:C13"/>
  </mergeCells>
  <phoneticPr fontId="1"/>
  <conditionalFormatting sqref="T8:Y16">
    <cfRule type="containsBlanks" dxfId="9" priority="1">
      <formula>LEN(TRIM(T8))=0</formula>
    </cfRule>
  </conditionalFormatting>
  <printOptions horizontalCentered="1"/>
  <pageMargins left="0.59055118110236227" right="0.59055118110236227" top="0.74803149606299213" bottom="0.74803149606299213" header="0.31496062992125984" footer="0.31496062992125984"/>
  <pageSetup paperSize="9" scale="84"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05"/>
  <sheetViews>
    <sheetView topLeftCell="A4" zoomScaleNormal="100" zoomScaleSheetLayoutView="71" workbookViewId="0">
      <selection activeCell="C76" sqref="C76:N78"/>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6.375" customWidth="1"/>
    <col min="17" max="17" width="9" customWidth="1"/>
    <col min="18" max="22" width="8.875" customWidth="1"/>
  </cols>
  <sheetData>
    <row r="1" spans="1:23" ht="22.5" x14ac:dyDescent="0.15">
      <c r="A1" s="67"/>
      <c r="B1" s="578" t="s">
        <v>139</v>
      </c>
      <c r="C1" s="578"/>
      <c r="D1" s="578"/>
      <c r="E1" s="578"/>
      <c r="F1" s="578"/>
      <c r="G1" s="578"/>
      <c r="H1" s="578"/>
      <c r="I1" s="578"/>
      <c r="J1" s="578"/>
      <c r="K1" s="578"/>
      <c r="L1" s="578"/>
      <c r="M1" s="578"/>
      <c r="N1" s="3"/>
    </row>
    <row r="2" spans="1:23" ht="61.5" customHeight="1" x14ac:dyDescent="0.15">
      <c r="A2" s="576" t="s">
        <v>138</v>
      </c>
      <c r="B2" s="577"/>
      <c r="C2" s="577"/>
      <c r="D2" s="577"/>
      <c r="E2" s="577"/>
      <c r="F2" s="577"/>
      <c r="G2" s="577"/>
      <c r="H2" s="577"/>
      <c r="I2" s="577"/>
      <c r="J2" s="577"/>
      <c r="K2" s="577"/>
      <c r="L2" s="577"/>
      <c r="M2" s="577"/>
    </row>
    <row r="3" spans="1:23" ht="22.5" customHeight="1" x14ac:dyDescent="0.15">
      <c r="A3" s="580" t="s">
        <v>137</v>
      </c>
      <c r="B3" s="580"/>
      <c r="C3" s="580"/>
      <c r="D3" s="580"/>
      <c r="E3" s="580"/>
      <c r="F3" s="580"/>
      <c r="G3" s="580"/>
      <c r="H3" s="580"/>
      <c r="I3" s="580"/>
      <c r="J3" s="580"/>
      <c r="K3" s="580"/>
      <c r="L3" s="580"/>
      <c r="M3" s="580"/>
      <c r="N3" s="3"/>
    </row>
    <row r="4" spans="1:23" ht="15" thickBot="1" x14ac:dyDescent="0.2">
      <c r="A4" s="581"/>
      <c r="B4" s="581"/>
      <c r="C4" s="581"/>
      <c r="D4" s="581"/>
      <c r="E4" s="581"/>
      <c r="F4" s="581"/>
      <c r="G4" s="581"/>
      <c r="H4" s="581"/>
      <c r="I4" s="581"/>
      <c r="J4" s="581"/>
      <c r="K4" s="581"/>
      <c r="L4" s="581"/>
      <c r="M4" s="581"/>
      <c r="N4" s="3"/>
    </row>
    <row r="5" spans="1:23" ht="15" customHeight="1" thickTop="1" x14ac:dyDescent="0.15">
      <c r="A5" s="552">
        <v>1</v>
      </c>
      <c r="B5" s="552"/>
      <c r="C5" s="541" t="str">
        <f>IF(①参加確認書!$E$17="","",+①参加確認書!$E$17)</f>
        <v/>
      </c>
      <c r="D5" s="541"/>
      <c r="E5" s="541"/>
      <c r="F5" s="541"/>
      <c r="G5" s="541"/>
      <c r="H5" s="541"/>
      <c r="I5" s="574" t="str">
        <f>IF(①参加確認書!$D$49="","",+①参加確認書!$D$49)</f>
        <v/>
      </c>
      <c r="J5" s="574"/>
      <c r="K5" s="574"/>
      <c r="L5" s="574"/>
      <c r="M5" s="574"/>
      <c r="N5" s="574"/>
      <c r="P5" s="566" t="s">
        <v>173</v>
      </c>
      <c r="R5" s="37" t="s">
        <v>78</v>
      </c>
      <c r="S5" s="38"/>
      <c r="T5" s="38"/>
      <c r="U5" s="39"/>
    </row>
    <row r="6" spans="1:23" ht="15" customHeight="1" thickBot="1" x14ac:dyDescent="0.2">
      <c r="A6" s="553"/>
      <c r="B6" s="553"/>
      <c r="C6" s="542"/>
      <c r="D6" s="542"/>
      <c r="E6" s="542"/>
      <c r="F6" s="542"/>
      <c r="G6" s="542"/>
      <c r="H6" s="542"/>
      <c r="I6" s="575" t="str">
        <f>IF(①参加確認書!$D$50="","",+①参加確認書!$D$50)</f>
        <v/>
      </c>
      <c r="J6" s="575"/>
      <c r="K6" s="575"/>
      <c r="L6" s="575"/>
      <c r="M6" s="575"/>
      <c r="N6" s="575"/>
      <c r="P6" s="567"/>
      <c r="R6" s="569" t="s">
        <v>79</v>
      </c>
      <c r="S6" s="572" t="s">
        <v>80</v>
      </c>
      <c r="T6" s="572">
        <v>1.5</v>
      </c>
      <c r="U6" s="41"/>
    </row>
    <row r="7" spans="1:23" ht="6.75" customHeight="1" thickTop="1" x14ac:dyDescent="0.15">
      <c r="A7" s="27"/>
      <c r="B7" s="27"/>
      <c r="C7" s="6"/>
      <c r="D7" s="6"/>
      <c r="E7" s="6"/>
      <c r="F7" s="6"/>
      <c r="G7" s="6"/>
      <c r="H7" s="6"/>
      <c r="I7" s="6"/>
      <c r="J7" s="28"/>
      <c r="K7" s="28"/>
      <c r="L7" s="28"/>
      <c r="M7" s="28"/>
      <c r="N7" s="28"/>
      <c r="P7" s="567"/>
      <c r="R7" s="569"/>
      <c r="S7" s="572"/>
      <c r="T7" s="572"/>
      <c r="U7" s="41"/>
    </row>
    <row r="8" spans="1:23" ht="30" customHeight="1" x14ac:dyDescent="0.25">
      <c r="A8" s="15"/>
      <c r="B8" s="545" t="str">
        <f>IF(①参加確認書!$E$19="","",+①参加確認書!$E$19)</f>
        <v/>
      </c>
      <c r="C8" s="545"/>
      <c r="D8" s="545"/>
      <c r="E8" s="545"/>
      <c r="F8" s="545"/>
      <c r="G8" s="545"/>
      <c r="H8" s="545"/>
      <c r="I8" s="535" t="str">
        <f>IF(K8="","",+"指揮者：")</f>
        <v/>
      </c>
      <c r="J8" s="535"/>
      <c r="K8" s="527" t="str">
        <f>IF(①参加確認書!$D$44="","",+①参加確認書!$D$44)</f>
        <v/>
      </c>
      <c r="L8" s="527"/>
      <c r="M8" s="527"/>
      <c r="N8" s="527"/>
      <c r="P8" s="567"/>
      <c r="R8" s="42"/>
      <c r="S8" s="86" t="s">
        <v>81</v>
      </c>
      <c r="T8">
        <v>1.5</v>
      </c>
      <c r="U8" s="41"/>
    </row>
    <row r="9" spans="1:23" ht="30" customHeight="1" x14ac:dyDescent="0.25">
      <c r="A9" s="15"/>
      <c r="B9" s="29"/>
      <c r="C9" s="29"/>
      <c r="D9" s="29"/>
      <c r="E9" s="29"/>
      <c r="F9" s="29"/>
      <c r="G9" s="29"/>
      <c r="H9" s="29"/>
      <c r="I9" s="535" t="str">
        <f>IF(K9="","",+"伴奏者：")</f>
        <v/>
      </c>
      <c r="J9" s="535"/>
      <c r="K9" s="527" t="str">
        <f>IF(①参加確認書!$L$44="","",+①参加確認書!$L$44)</f>
        <v/>
      </c>
      <c r="L9" s="527"/>
      <c r="M9" s="527"/>
      <c r="N9" s="527"/>
      <c r="P9" s="567"/>
      <c r="R9" s="42"/>
      <c r="S9" s="86" t="s">
        <v>82</v>
      </c>
      <c r="T9">
        <v>1.9</v>
      </c>
      <c r="U9" s="41"/>
    </row>
    <row r="10" spans="1:23" ht="10.5" customHeight="1" x14ac:dyDescent="0.25">
      <c r="A10" s="15"/>
      <c r="B10" s="29"/>
      <c r="C10" s="29"/>
      <c r="D10" s="29"/>
      <c r="E10" s="29"/>
      <c r="F10" s="29"/>
      <c r="G10" s="29"/>
      <c r="H10" s="29"/>
      <c r="I10" s="30"/>
      <c r="J10" s="30"/>
      <c r="K10" s="31"/>
      <c r="L10" s="31"/>
      <c r="M10" s="31"/>
      <c r="N10" s="31"/>
      <c r="P10" s="567"/>
      <c r="R10" s="569" t="s">
        <v>83</v>
      </c>
      <c r="S10" s="526">
        <v>0.84</v>
      </c>
      <c r="T10" s="526"/>
      <c r="U10" s="41"/>
    </row>
    <row r="11" spans="1:23" ht="12.75" customHeight="1" thickBot="1" x14ac:dyDescent="0.2">
      <c r="A11" s="3"/>
      <c r="B11" s="3"/>
      <c r="C11" s="545" t="str">
        <f>IF(①参加確認書!$E$27="","",+①参加確認書!$E$27)</f>
        <v/>
      </c>
      <c r="D11" s="545"/>
      <c r="E11" s="545"/>
      <c r="F11" s="545"/>
      <c r="G11" s="545"/>
      <c r="H11" s="545"/>
      <c r="I11" s="545"/>
      <c r="J11" s="545"/>
      <c r="K11" s="68" t="str">
        <f>IF(L11="","",+"作詞者：")</f>
        <v/>
      </c>
      <c r="L11" s="582" t="str">
        <f>IF(①参加確認書!$O$26="","",+①参加確認書!$O$26)</f>
        <v/>
      </c>
      <c r="M11" s="582"/>
      <c r="N11" s="582"/>
      <c r="P11" s="567"/>
      <c r="R11" s="570"/>
      <c r="S11" s="571"/>
      <c r="T11" s="571"/>
      <c r="U11" s="46"/>
    </row>
    <row r="12" spans="1:23" ht="12.75" customHeight="1" thickBot="1" x14ac:dyDescent="0.2">
      <c r="A12" s="3"/>
      <c r="B12" s="3"/>
      <c r="C12" s="545"/>
      <c r="D12" s="545"/>
      <c r="E12" s="545"/>
      <c r="F12" s="545"/>
      <c r="G12" s="545"/>
      <c r="H12" s="545"/>
      <c r="I12" s="545"/>
      <c r="J12" s="545"/>
      <c r="K12" s="68" t="str">
        <f>IF(L12="","",+"作曲者：")</f>
        <v/>
      </c>
      <c r="L12" s="582" t="str">
        <f>IF(①参加確認書!$O$27="","",+①参加確認書!$O$27)</f>
        <v/>
      </c>
      <c r="M12" s="582"/>
      <c r="N12" s="582"/>
      <c r="P12" s="567"/>
    </row>
    <row r="13" spans="1:23" ht="12.75" customHeight="1" x14ac:dyDescent="0.15">
      <c r="A13" s="3"/>
      <c r="B13" s="3"/>
      <c r="C13" s="545"/>
      <c r="D13" s="545"/>
      <c r="E13" s="545"/>
      <c r="F13" s="545"/>
      <c r="G13" s="545"/>
      <c r="H13" s="545"/>
      <c r="I13" s="545"/>
      <c r="J13" s="545"/>
      <c r="K13" s="68" t="str">
        <f>IF(L13="","",+"編曲者：")</f>
        <v/>
      </c>
      <c r="L13" s="582" t="str">
        <f>IF(①参加確認書!$O$29="","",+①参加確認書!$O$28)</f>
        <v/>
      </c>
      <c r="M13" s="582"/>
      <c r="N13" s="582"/>
      <c r="P13" s="567"/>
      <c r="R13" s="54" t="s">
        <v>120</v>
      </c>
      <c r="S13" s="55"/>
      <c r="T13" s="55"/>
      <c r="U13" s="55"/>
      <c r="V13" s="55"/>
      <c r="W13" s="56"/>
    </row>
    <row r="14" spans="1:23" ht="7.5" customHeight="1" x14ac:dyDescent="0.15">
      <c r="A14" s="3"/>
      <c r="B14" s="3"/>
      <c r="C14" s="69"/>
      <c r="D14" s="69"/>
      <c r="E14" s="69"/>
      <c r="F14" s="69"/>
      <c r="G14" s="70"/>
      <c r="H14" s="70"/>
      <c r="I14" s="70"/>
      <c r="J14" s="70"/>
      <c r="K14" s="68" t="str">
        <f t="shared" ref="K14:K19" si="0">IF(L14="","",+"作詞者：")</f>
        <v/>
      </c>
      <c r="L14" s="582"/>
      <c r="M14" s="582"/>
      <c r="N14" s="582"/>
      <c r="P14" s="567"/>
      <c r="R14" s="57"/>
      <c r="S14" s="58"/>
      <c r="T14" s="58"/>
      <c r="U14" s="58"/>
      <c r="V14" s="58"/>
      <c r="W14" s="59"/>
    </row>
    <row r="15" spans="1:23" ht="12.75" customHeight="1" x14ac:dyDescent="0.15">
      <c r="A15" s="3"/>
      <c r="B15" s="3"/>
      <c r="C15" s="545" t="str">
        <f>IF(①参加確認書!$E$31="","",+①参加確認書!$E$31)</f>
        <v/>
      </c>
      <c r="D15" s="545"/>
      <c r="E15" s="545"/>
      <c r="F15" s="545"/>
      <c r="G15" s="545"/>
      <c r="H15" s="545"/>
      <c r="I15" s="545"/>
      <c r="J15" s="545"/>
      <c r="K15" s="68" t="str">
        <f>IF(L15="","",+"作詞者：")</f>
        <v/>
      </c>
      <c r="L15" s="582" t="str">
        <f>IF(①参加確認書!$O$30="","",+①参加確認書!$O$30)</f>
        <v/>
      </c>
      <c r="M15" s="582"/>
      <c r="N15" s="582"/>
      <c r="P15" s="567"/>
      <c r="R15" s="57" t="s">
        <v>140</v>
      </c>
      <c r="S15" s="71"/>
      <c r="T15" s="71"/>
      <c r="U15" s="71"/>
      <c r="V15" s="71"/>
      <c r="W15" s="72"/>
    </row>
    <row r="16" spans="1:23" ht="12.75" customHeight="1" x14ac:dyDescent="0.15">
      <c r="A16" s="3"/>
      <c r="B16" s="3"/>
      <c r="C16" s="545"/>
      <c r="D16" s="545"/>
      <c r="E16" s="545"/>
      <c r="F16" s="545"/>
      <c r="G16" s="545"/>
      <c r="H16" s="545"/>
      <c r="I16" s="545"/>
      <c r="J16" s="545"/>
      <c r="K16" s="68" t="str">
        <f>IF(L16="","",+"作曲者：")</f>
        <v/>
      </c>
      <c r="L16" s="582" t="str">
        <f>IF(①参加確認書!$O$31="","",+①参加確認書!$O$31)</f>
        <v/>
      </c>
      <c r="M16" s="582"/>
      <c r="N16" s="582"/>
      <c r="P16" s="567"/>
      <c r="R16" s="57" t="s">
        <v>141</v>
      </c>
      <c r="S16" s="71"/>
      <c r="T16" s="71"/>
      <c r="U16" s="71"/>
      <c r="V16" s="71"/>
      <c r="W16" s="72"/>
    </row>
    <row r="17" spans="1:23" ht="12.75" customHeight="1" x14ac:dyDescent="0.15">
      <c r="A17" s="3"/>
      <c r="B17" s="3"/>
      <c r="C17" s="545"/>
      <c r="D17" s="545"/>
      <c r="E17" s="545"/>
      <c r="F17" s="545"/>
      <c r="G17" s="545"/>
      <c r="H17" s="545"/>
      <c r="I17" s="545"/>
      <c r="J17" s="545"/>
      <c r="K17" s="68" t="str">
        <f>IF(L17="","",+"編曲者：")</f>
        <v/>
      </c>
      <c r="L17" s="582" t="str">
        <f>IF(①参加確認書!$O$33="","",+①参加確認書!$O$32)</f>
        <v/>
      </c>
      <c r="M17" s="582"/>
      <c r="N17" s="582"/>
      <c r="P17" s="567"/>
      <c r="R17" s="57" t="s">
        <v>142</v>
      </c>
      <c r="S17" s="58"/>
      <c r="T17" s="58"/>
      <c r="U17" s="58"/>
      <c r="V17" s="58"/>
      <c r="W17" s="59"/>
    </row>
    <row r="18" spans="1:23" ht="8.25" customHeight="1" thickBot="1" x14ac:dyDescent="0.2">
      <c r="A18" s="3"/>
      <c r="B18" s="3"/>
      <c r="C18" s="70"/>
      <c r="D18" s="70"/>
      <c r="E18" s="70"/>
      <c r="F18" s="70"/>
      <c r="G18" s="70"/>
      <c r="H18" s="70"/>
      <c r="I18" s="70"/>
      <c r="J18" s="70"/>
      <c r="K18" s="68" t="str">
        <f t="shared" si="0"/>
        <v/>
      </c>
      <c r="L18" s="582"/>
      <c r="M18" s="582"/>
      <c r="N18" s="582"/>
      <c r="P18" s="567"/>
      <c r="R18" s="60"/>
      <c r="S18" s="61"/>
      <c r="T18" s="61"/>
      <c r="U18" s="61"/>
      <c r="V18" s="61"/>
      <c r="W18" s="62"/>
    </row>
    <row r="19" spans="1:23" ht="12.75" customHeight="1" x14ac:dyDescent="0.15">
      <c r="A19" s="3"/>
      <c r="B19" s="3"/>
      <c r="C19" s="545" t="str">
        <f>IF(①参加確認書!$E$35="","",+①参加確認書!$E$35)</f>
        <v/>
      </c>
      <c r="D19" s="545"/>
      <c r="E19" s="545"/>
      <c r="F19" s="545"/>
      <c r="G19" s="545"/>
      <c r="H19" s="545"/>
      <c r="I19" s="545"/>
      <c r="J19" s="545"/>
      <c r="K19" s="68" t="str">
        <f t="shared" si="0"/>
        <v/>
      </c>
      <c r="L19" s="582" t="str">
        <f>IF(①参加確認書!$O$34="","",+①参加確認書!$O$34)</f>
        <v/>
      </c>
      <c r="M19" s="582"/>
      <c r="N19" s="582"/>
      <c r="P19" s="567"/>
    </row>
    <row r="20" spans="1:23" ht="12.75" customHeight="1" x14ac:dyDescent="0.15">
      <c r="A20" s="3"/>
      <c r="B20" s="3"/>
      <c r="C20" s="545"/>
      <c r="D20" s="545"/>
      <c r="E20" s="545"/>
      <c r="F20" s="545"/>
      <c r="G20" s="545"/>
      <c r="H20" s="545"/>
      <c r="I20" s="545"/>
      <c r="J20" s="545"/>
      <c r="K20" s="68" t="str">
        <f>IF(L20="","",+"作曲者：")</f>
        <v/>
      </c>
      <c r="L20" s="582" t="str">
        <f>IF(①参加確認書!$O$35="","",+①参加確認書!$O$35)</f>
        <v/>
      </c>
      <c r="M20" s="582"/>
      <c r="N20" s="582"/>
      <c r="P20" s="567"/>
    </row>
    <row r="21" spans="1:23" ht="12.75" customHeight="1" x14ac:dyDescent="0.15">
      <c r="A21" s="3"/>
      <c r="B21" s="3"/>
      <c r="C21" s="545"/>
      <c r="D21" s="545"/>
      <c r="E21" s="545"/>
      <c r="F21" s="545"/>
      <c r="G21" s="545"/>
      <c r="H21" s="545"/>
      <c r="I21" s="545"/>
      <c r="J21" s="545"/>
      <c r="K21" s="68" t="str">
        <f>IF(L21="","",+"編曲者：")</f>
        <v/>
      </c>
      <c r="L21" s="582" t="str">
        <f>IF(①参加確認書!$O$37="","",+①参加確認書!$O$36)</f>
        <v/>
      </c>
      <c r="M21" s="582"/>
      <c r="N21" s="582"/>
      <c r="P21" s="567"/>
    </row>
    <row r="22" spans="1:23" ht="6.75" customHeight="1" thickBot="1" x14ac:dyDescent="0.2">
      <c r="A22" s="14"/>
      <c r="B22" s="14"/>
      <c r="C22" s="32"/>
      <c r="D22" s="32"/>
      <c r="E22" s="32"/>
      <c r="F22" s="32"/>
      <c r="G22" s="32"/>
      <c r="H22" s="32"/>
      <c r="I22" s="32"/>
      <c r="J22" s="33"/>
      <c r="K22" s="33"/>
      <c r="L22" s="33"/>
      <c r="M22" s="33"/>
      <c r="N22" s="33"/>
      <c r="O22" s="3"/>
      <c r="P22" s="567"/>
    </row>
    <row r="23" spans="1:23" ht="6.75" customHeight="1" thickTop="1" x14ac:dyDescent="0.15">
      <c r="A23" s="14"/>
      <c r="B23" s="14"/>
      <c r="C23" s="16"/>
      <c r="D23" s="16"/>
      <c r="E23" s="16"/>
      <c r="F23" s="16"/>
      <c r="G23" s="16"/>
      <c r="H23" s="16"/>
      <c r="I23" s="16"/>
      <c r="J23" s="17"/>
      <c r="K23" s="17"/>
      <c r="L23" s="17"/>
      <c r="M23" s="17"/>
      <c r="N23" s="17"/>
      <c r="O23" s="3"/>
      <c r="P23" s="567"/>
    </row>
    <row r="24" spans="1:23" ht="18" x14ac:dyDescent="0.15">
      <c r="A24" s="3"/>
      <c r="B24" s="564" t="s">
        <v>40</v>
      </c>
      <c r="C24" s="564"/>
      <c r="D24" s="579" t="str">
        <f>IF(①参加確認書!$D$46="","",+①参加確認書!$D$46)</f>
        <v/>
      </c>
      <c r="E24" s="579"/>
      <c r="F24" s="579"/>
      <c r="G24" s="579"/>
      <c r="H24" s="579"/>
      <c r="I24" s="579"/>
      <c r="J24" s="579"/>
      <c r="K24" s="5">
        <f>IF(①参加確認書!$Q$46="","",+①参加確認書!$Q$46)</f>
        <v>0</v>
      </c>
      <c r="L24" s="579" t="s">
        <v>26</v>
      </c>
      <c r="M24" s="579"/>
      <c r="N24" s="13"/>
      <c r="O24" s="3"/>
      <c r="P24" s="567"/>
    </row>
    <row r="25" spans="1:23" ht="9.75" customHeight="1" x14ac:dyDescent="0.15">
      <c r="A25" s="3"/>
      <c r="B25" s="7"/>
      <c r="C25" s="3"/>
      <c r="D25" s="21"/>
      <c r="E25" s="21"/>
      <c r="F25" s="21"/>
      <c r="G25" s="21"/>
      <c r="H25" s="21"/>
      <c r="I25" s="21"/>
      <c r="J25" s="21"/>
      <c r="K25" s="21"/>
      <c r="L25" s="21"/>
      <c r="M25" s="21"/>
      <c r="N25" s="21"/>
      <c r="O25" s="3"/>
      <c r="P25" s="567"/>
    </row>
    <row r="26" spans="1:23" ht="15" customHeight="1" x14ac:dyDescent="0.15">
      <c r="A26" s="3"/>
      <c r="B26" s="565" t="str">
        <f>IF($R$26="","",+VLOOKUP($R$26,リスト!$G$3:$I$74,2))</f>
        <v/>
      </c>
      <c r="C26" s="565"/>
      <c r="D26" s="25" t="str">
        <f>IF($R$26="","",+VLOOKUP($R$26,リスト!$G$3:$I$74,3))</f>
        <v/>
      </c>
      <c r="E26" s="23" t="str">
        <f>IF($S$26="","",+VLOOKUP($S$26,リスト!$G$3:$I$74,2))</f>
        <v/>
      </c>
      <c r="F26" s="24" t="str">
        <f>IF($S$26="","",+VLOOKUP($S$26,リスト!$G$3:$I$74,3))</f>
        <v/>
      </c>
      <c r="G26" s="23" t="str">
        <f>IF($T$26="","",+VLOOKUP($T$26,リスト!$G$3:$I$74,2))</f>
        <v/>
      </c>
      <c r="H26" s="26" t="str">
        <f>IF($T$26="","",+VLOOKUP($T$26,リスト!$G$3:$I$74,3))</f>
        <v/>
      </c>
      <c r="I26" s="23" t="str">
        <f>IF($U$26="","",+VLOOKUP($U$26,リスト!$G$3:$I$74,2))</f>
        <v/>
      </c>
      <c r="J26" s="26" t="str">
        <f>IF($U$26="","",+VLOOKUP($U$26,リスト!$G$3:$I$74,3))</f>
        <v/>
      </c>
      <c r="K26" s="23" t="str">
        <f>IF($V$26="","",+VLOOKUP($V$26,リスト!$G$3:$I$74,2))</f>
        <v/>
      </c>
      <c r="L26" s="26" t="str">
        <f>IF($V$26="","",+VLOOKUP($V$26,リスト!$G$3:$I$74,3))</f>
        <v/>
      </c>
      <c r="M26" s="23" t="str">
        <f>IF($W$26="","",+VLOOKUP($W$26,リスト!$G$3:$I$74,2))</f>
        <v/>
      </c>
      <c r="N26" s="26" t="str">
        <f>IF($W$26="","",+VLOOKUP($W$26,リスト!$G$3:$I$74,3))</f>
        <v/>
      </c>
      <c r="O26" s="3"/>
      <c r="P26" s="567"/>
      <c r="Q26" s="65" t="s">
        <v>122</v>
      </c>
      <c r="R26" s="77"/>
      <c r="S26" s="77"/>
      <c r="T26" s="77"/>
      <c r="U26" s="77"/>
      <c r="V26" s="77"/>
      <c r="W26" s="77"/>
    </row>
    <row r="27" spans="1:23" ht="15" customHeight="1" x14ac:dyDescent="0.15">
      <c r="A27" s="3"/>
      <c r="B27" s="565" t="str">
        <f>IF($R$27="","",+VLOOKUP($R$27,リスト!$G$3:$I$74,2))</f>
        <v/>
      </c>
      <c r="C27" s="565"/>
      <c r="D27" s="25" t="str">
        <f>IF($R$27="","",+VLOOKUP($R$27,リスト!$G$3:$I$74,3))</f>
        <v/>
      </c>
      <c r="E27" s="23" t="str">
        <f>IF($S$27="","",+VLOOKUP($S$27,リスト!$G$3:$I$74,2))</f>
        <v/>
      </c>
      <c r="F27" s="24" t="str">
        <f>IF($S$27="","",+VLOOKUP($S$27,リスト!$G$3:$I$74,3))</f>
        <v/>
      </c>
      <c r="G27" s="23" t="str">
        <f>IF($T$27="","",+VLOOKUP($T$27,リスト!$G$3:$I$74,2))</f>
        <v/>
      </c>
      <c r="H27" s="26" t="str">
        <f>IF($T$27="","",+VLOOKUP($T$27,リスト!$G$3:$I$74,3))</f>
        <v/>
      </c>
      <c r="I27" s="23" t="str">
        <f>IF($U$27="","",+VLOOKUP($U$27,リスト!$G$3:$I$74,2))</f>
        <v/>
      </c>
      <c r="J27" s="26" t="str">
        <f>IF($U$27="","",+VLOOKUP($U$27,リスト!$G$3:$I$74,3))</f>
        <v/>
      </c>
      <c r="K27" s="23" t="str">
        <f>IF($V$27="","",+VLOOKUP($V$27,リスト!$G$3:$I$74,2))</f>
        <v/>
      </c>
      <c r="L27" s="26" t="str">
        <f>IF($V$27="","",+VLOOKUP($V$27,リスト!$G$3:$I$74,3))</f>
        <v/>
      </c>
      <c r="M27" s="23" t="str">
        <f>IF($W$27="","",+VLOOKUP($W$27,リスト!$G$3:$I$74,2))</f>
        <v/>
      </c>
      <c r="N27" s="26" t="str">
        <f>IF($W$27="","",+VLOOKUP($W$27,リスト!$G$3:$I$74,3))</f>
        <v/>
      </c>
      <c r="O27" s="3"/>
      <c r="P27" s="567"/>
      <c r="Q27" s="65" t="s">
        <v>123</v>
      </c>
      <c r="R27" s="77"/>
      <c r="S27" s="77"/>
      <c r="T27" s="77"/>
      <c r="U27" s="77"/>
      <c r="V27" s="77"/>
      <c r="W27" s="77"/>
    </row>
    <row r="28" spans="1:23" ht="15" customHeight="1" x14ac:dyDescent="0.15">
      <c r="A28" s="3"/>
      <c r="B28" s="565" t="str">
        <f>IF($R$28="","",+VLOOKUP($R$28,リスト!$G$3:$I$74,2))</f>
        <v/>
      </c>
      <c r="C28" s="565"/>
      <c r="D28" s="25" t="str">
        <f>IF($R$28="","",+VLOOKUP($R$28,リスト!$G$3:$I$74,3))</f>
        <v/>
      </c>
      <c r="E28" s="23" t="str">
        <f>IF($S$28="","",+VLOOKUP($S$28,リスト!$G$3:$I$74,2))</f>
        <v/>
      </c>
      <c r="F28" s="24" t="str">
        <f>IF($S$28="","",+VLOOKUP($S$28,リスト!$G$3:$I$74,3))</f>
        <v/>
      </c>
      <c r="G28" s="23" t="str">
        <f>IF($T$28="","",+VLOOKUP($T$28,リスト!$G$3:$I$74,2))</f>
        <v/>
      </c>
      <c r="H28" s="26" t="str">
        <f>IF($T$28="","",+VLOOKUP($T$28,リスト!$G$3:$I$74,3))</f>
        <v/>
      </c>
      <c r="I28" s="23" t="str">
        <f>IF($U$28="","",+VLOOKUP($U$28,リスト!$G$3:$I$74,2))</f>
        <v/>
      </c>
      <c r="J28" s="26" t="str">
        <f>IF($U$28="","",+VLOOKUP($U$28,リスト!$G$3:$I$74,3))</f>
        <v/>
      </c>
      <c r="K28" s="23" t="str">
        <f>IF($V$28="","",+VLOOKUP($V$28,リスト!$G$3:$I$74,2))</f>
        <v/>
      </c>
      <c r="L28" s="26" t="str">
        <f>IF($V$28="","",+VLOOKUP($V$28,リスト!$G$3:$I$74,3))</f>
        <v/>
      </c>
      <c r="M28" s="23" t="str">
        <f>IF($W$28="","",+VLOOKUP($W$28,リスト!$G$3:$I$74,2))</f>
        <v/>
      </c>
      <c r="N28" s="26" t="str">
        <f>IF($W$28="","",+VLOOKUP($W$28,リスト!$G$3:$I$74,3))</f>
        <v/>
      </c>
      <c r="O28" s="3"/>
      <c r="P28" s="567"/>
      <c r="Q28" s="65" t="s">
        <v>124</v>
      </c>
      <c r="R28" s="77"/>
      <c r="S28" s="77"/>
      <c r="T28" s="77"/>
      <c r="U28" s="77"/>
      <c r="V28" s="77"/>
      <c r="W28" s="77"/>
    </row>
    <row r="29" spans="1:23" ht="15" customHeight="1" x14ac:dyDescent="0.15">
      <c r="A29" s="3"/>
      <c r="B29" s="565" t="str">
        <f>IF($R$29="","",+VLOOKUP($R$29,リスト!$G$3:$I$74,2))</f>
        <v/>
      </c>
      <c r="C29" s="565"/>
      <c r="D29" s="25" t="str">
        <f>IF($R$29="","",+VLOOKUP($R$29,リスト!$G$3:$I$74,3))</f>
        <v/>
      </c>
      <c r="E29" s="23" t="str">
        <f>IF($S$29="","",+VLOOKUP($S$29,リスト!$G$3:$I$74,2))</f>
        <v/>
      </c>
      <c r="F29" s="24" t="str">
        <f>IF($S$29="","",+VLOOKUP($S$29,リスト!$G$3:$I$74,3))</f>
        <v/>
      </c>
      <c r="G29" s="23" t="str">
        <f>IF($T$29="","",+VLOOKUP($T$29,リスト!$G$3:$I$74,2))</f>
        <v/>
      </c>
      <c r="H29" s="26" t="str">
        <f>IF($T$29="","",+VLOOKUP($T$29,リスト!$G$3:$I$74,3))</f>
        <v/>
      </c>
      <c r="I29" s="23" t="str">
        <f>IF($U$29="","",+VLOOKUP($U$29,リスト!$G$3:$I$74,2))</f>
        <v/>
      </c>
      <c r="J29" s="26" t="str">
        <f>IF($U$29="","",+VLOOKUP($U$29,リスト!$G$3:$I$74,3))</f>
        <v/>
      </c>
      <c r="K29" s="23" t="str">
        <f>IF($V$29="","",+VLOOKUP($V$29,リスト!$G$3:$I$74,2))</f>
        <v/>
      </c>
      <c r="L29" s="26" t="str">
        <f>IF($V$29="","",+VLOOKUP($V$29,リスト!$G$3:$I$74,3))</f>
        <v/>
      </c>
      <c r="M29" s="23" t="str">
        <f>IF($W$29="","",+VLOOKUP($W$29,リスト!$G$3:$I$74,2))</f>
        <v/>
      </c>
      <c r="N29" s="26" t="str">
        <f>IF($W$29="","",+VLOOKUP($W$29,リスト!$G$3:$I$74,3))</f>
        <v/>
      </c>
      <c r="O29" s="3"/>
      <c r="P29" s="567"/>
      <c r="Q29" s="65" t="s">
        <v>125</v>
      </c>
      <c r="R29" s="77"/>
      <c r="S29" s="77"/>
      <c r="T29" s="77"/>
      <c r="U29" s="77"/>
      <c r="V29" s="77"/>
      <c r="W29" s="77"/>
    </row>
    <row r="30" spans="1:23" ht="15" customHeight="1" x14ac:dyDescent="0.15">
      <c r="A30" s="3"/>
      <c r="B30" s="565" t="str">
        <f>IF($R$30="","",+VLOOKUP($R$30,リスト!$G$3:$I$74,2))</f>
        <v/>
      </c>
      <c r="C30" s="565"/>
      <c r="D30" s="25" t="str">
        <f>IF($R$30="","",+VLOOKUP($R$30,リスト!$G$3:$I$74,3))</f>
        <v/>
      </c>
      <c r="E30" s="23" t="str">
        <f>IF($S$30="","",+VLOOKUP($S$30,リスト!$G$3:$I$74,2))</f>
        <v/>
      </c>
      <c r="F30" s="24" t="str">
        <f>IF($S$30="","",+VLOOKUP($S$30,リスト!$G$3:$I$74,3))</f>
        <v/>
      </c>
      <c r="G30" s="23" t="str">
        <f>IF($T$30="","",+VLOOKUP($T$30,リスト!$G$3:$I$74,2))</f>
        <v/>
      </c>
      <c r="H30" s="26" t="str">
        <f>IF($T$30="","",+VLOOKUP($T$30,リスト!$G$3:$I$74,3))</f>
        <v/>
      </c>
      <c r="I30" s="23" t="str">
        <f>IF($U$30="","",+VLOOKUP($U$30,リスト!$G$3:$I$74,2))</f>
        <v/>
      </c>
      <c r="J30" s="26" t="str">
        <f>IF($U$30="","",+VLOOKUP($U$30,リスト!$G$3:$I$74,3))</f>
        <v/>
      </c>
      <c r="K30" s="23" t="str">
        <f>IF($V$30="","",+VLOOKUP($V$30,リスト!$G$3:$I$74,2))</f>
        <v/>
      </c>
      <c r="L30" s="26" t="str">
        <f>IF($V$30="","",+VLOOKUP($V$30,リスト!$G$3:$I$74,3))</f>
        <v/>
      </c>
      <c r="M30" s="23" t="str">
        <f>IF($W$30="","",+VLOOKUP($W$30,リスト!$G$3:$I$74,2))</f>
        <v/>
      </c>
      <c r="N30" s="26" t="str">
        <f>IF($W$30="","",+VLOOKUP($W$30,リスト!$G$3:$I$74,3))</f>
        <v/>
      </c>
      <c r="O30" s="3"/>
      <c r="P30" s="567"/>
      <c r="Q30" s="65" t="s">
        <v>126</v>
      </c>
      <c r="R30" s="77"/>
      <c r="S30" s="77"/>
      <c r="T30" s="77"/>
      <c r="U30" s="77"/>
      <c r="V30" s="77"/>
      <c r="W30" s="77"/>
    </row>
    <row r="31" spans="1:23" ht="15" customHeight="1" x14ac:dyDescent="0.15">
      <c r="A31" s="3"/>
      <c r="B31" s="565" t="str">
        <f>IF($R$31="","",+VLOOKUP($R$31,リスト!$G$3:$I$74,2))</f>
        <v/>
      </c>
      <c r="C31" s="565"/>
      <c r="D31" s="25" t="str">
        <f>IF($R$31="","",+VLOOKUP($R$31,リスト!$G$3:$I$74,3))</f>
        <v/>
      </c>
      <c r="E31" s="23" t="str">
        <f>IF($S$31="","",+VLOOKUP($S$31,リスト!$G$3:$I$74,2))</f>
        <v/>
      </c>
      <c r="F31" s="24" t="str">
        <f>IF($S$31="","",+VLOOKUP($S$31,リスト!$G$3:$I$74,3))</f>
        <v/>
      </c>
      <c r="G31" s="23" t="str">
        <f>IF($T$31="","",+VLOOKUP($T$31,リスト!$G$3:$I$74,2))</f>
        <v/>
      </c>
      <c r="H31" s="26" t="str">
        <f>IF($T$31="","",+VLOOKUP($T$31,リスト!$G$3:$I$74,3))</f>
        <v/>
      </c>
      <c r="I31" s="23" t="str">
        <f>IF($U$31="","",+VLOOKUP($U$31,リスト!$G$3:$I$74,2))</f>
        <v/>
      </c>
      <c r="J31" s="26" t="str">
        <f>IF($U$31="","",+VLOOKUP($U$31,リスト!$G$3:$I$74,3))</f>
        <v/>
      </c>
      <c r="K31" s="23" t="str">
        <f>IF($V$31="","",+VLOOKUP($V$31,リスト!$G$3:$I$74,2))</f>
        <v/>
      </c>
      <c r="L31" s="26" t="str">
        <f>IF($V$31="","",+VLOOKUP($V$31,リスト!$G$3:$I$74,3))</f>
        <v/>
      </c>
      <c r="M31" s="23" t="str">
        <f>IF($W$31="","",+VLOOKUP($W$31,リスト!$G$3:$I$74,2))</f>
        <v/>
      </c>
      <c r="N31" s="26" t="str">
        <f>IF($W$31="","",+VLOOKUP($W$31,リスト!$G$3:$I$74,3))</f>
        <v/>
      </c>
      <c r="O31" s="3"/>
      <c r="P31" s="567"/>
      <c r="Q31" s="65" t="s">
        <v>127</v>
      </c>
      <c r="R31" s="77"/>
      <c r="S31" s="77"/>
      <c r="T31" s="77"/>
      <c r="U31" s="77"/>
      <c r="V31" s="77"/>
      <c r="W31" s="77"/>
    </row>
    <row r="32" spans="1:23" ht="15" customHeight="1" x14ac:dyDescent="0.15">
      <c r="A32" s="3"/>
      <c r="B32" s="565" t="str">
        <f>IF($R$32="","",+VLOOKUP($R$32,リスト!$G$3:$I$74,2))</f>
        <v/>
      </c>
      <c r="C32" s="565"/>
      <c r="D32" s="25" t="str">
        <f>IF($R$32="","",+VLOOKUP($R$32,リスト!$G$3:$I$74,3))</f>
        <v/>
      </c>
      <c r="E32" s="23" t="str">
        <f>IF($S$32="","",+VLOOKUP($S$32,リスト!$G$3:$I$74,2))</f>
        <v/>
      </c>
      <c r="F32" s="24" t="str">
        <f>IF($S$32="","",+VLOOKUP($S$32,リスト!$G$3:$I$74,3))</f>
        <v/>
      </c>
      <c r="G32" s="23" t="str">
        <f>IF($T$32="","",+VLOOKUP($T$32,リスト!$G$3:$I$74,2))</f>
        <v/>
      </c>
      <c r="H32" s="26" t="str">
        <f>IF($T$32="","",+VLOOKUP($T$32,リスト!$G$3:$I$74,3))</f>
        <v/>
      </c>
      <c r="I32" s="23" t="str">
        <f>IF($U$32="","",+VLOOKUP($U$32,リスト!$G$3:$I$74,2))</f>
        <v/>
      </c>
      <c r="J32" s="26" t="str">
        <f>IF($U$32="","",+VLOOKUP($U$32,リスト!$G$3:$I$74,3))</f>
        <v/>
      </c>
      <c r="K32" s="23" t="str">
        <f>IF($V$32="","",+VLOOKUP($V$32,リスト!$G$3:$I$74,2))</f>
        <v/>
      </c>
      <c r="L32" s="26" t="str">
        <f>IF($V$32="","",+VLOOKUP($V$32,リスト!$G$3:$I$74,3))</f>
        <v/>
      </c>
      <c r="M32" s="23" t="str">
        <f>IF($W$32="","",+VLOOKUP($W$32,リスト!$G$3:$I$74,2))</f>
        <v/>
      </c>
      <c r="N32" s="26" t="str">
        <f>IF($W$32="","",+VLOOKUP($W$32,リスト!$G$3:$I$74,3))</f>
        <v/>
      </c>
      <c r="O32" s="3"/>
      <c r="P32" s="567"/>
      <c r="Q32" s="65" t="s">
        <v>128</v>
      </c>
      <c r="R32" s="77"/>
      <c r="S32" s="77"/>
      <c r="T32" s="77"/>
      <c r="U32" s="77"/>
      <c r="V32" s="77"/>
      <c r="W32" s="77"/>
    </row>
    <row r="33" spans="1:23" ht="15" customHeight="1" x14ac:dyDescent="0.15">
      <c r="A33" s="3"/>
      <c r="B33" s="565" t="str">
        <f>IF($R$33="","",+VLOOKUP($R$33,リスト!$G$3:$I$74,2))</f>
        <v/>
      </c>
      <c r="C33" s="565"/>
      <c r="D33" s="25" t="str">
        <f>IF($R$33="","",+VLOOKUP($R$33,リスト!$G$3:$I$74,3))</f>
        <v/>
      </c>
      <c r="E33" s="23" t="str">
        <f>IF($S$33="","",+VLOOKUP($S$33,リスト!$G$3:$I$74,2))</f>
        <v/>
      </c>
      <c r="F33" s="24" t="str">
        <f>IF($S$33="","",+VLOOKUP($S$33,リスト!$G$3:$I$74,3))</f>
        <v/>
      </c>
      <c r="G33" s="23" t="str">
        <f>IF($T$33="","",+VLOOKUP($T$33,リスト!$G$3:$I$74,2))</f>
        <v/>
      </c>
      <c r="H33" s="26" t="str">
        <f>IF($T$33="","",+VLOOKUP($T$33,リスト!$G$3:$I$74,3))</f>
        <v/>
      </c>
      <c r="I33" s="23" t="str">
        <f>IF($U$33="","",+VLOOKUP($U$33,リスト!$G$3:$I$74,2))</f>
        <v/>
      </c>
      <c r="J33" s="26" t="str">
        <f>IF($U$33="","",+VLOOKUP($U$33,リスト!$G$3:$I$74,3))</f>
        <v/>
      </c>
      <c r="K33" s="23" t="str">
        <f>IF($V$33="","",+VLOOKUP($V$33,リスト!$G$3:$I$74,2))</f>
        <v/>
      </c>
      <c r="L33" s="26" t="str">
        <f>IF($V$33="","",+VLOOKUP($V$33,リスト!$G$3:$I$74,3))</f>
        <v/>
      </c>
      <c r="M33" s="23" t="str">
        <f>IF($W$33="","",+VLOOKUP($W$33,リスト!$G$3:$I$74,2))</f>
        <v/>
      </c>
      <c r="N33" s="26" t="str">
        <f>IF($W$33="","",+VLOOKUP($W$33,リスト!$G$3:$I$74,3))</f>
        <v/>
      </c>
      <c r="O33" s="3"/>
      <c r="P33" s="567"/>
      <c r="Q33" s="65" t="s">
        <v>129</v>
      </c>
      <c r="R33" s="77"/>
      <c r="S33" s="77"/>
      <c r="T33" s="77"/>
      <c r="U33" s="77"/>
      <c r="V33" s="77"/>
      <c r="W33" s="77"/>
    </row>
    <row r="34" spans="1:23" ht="14.25" customHeight="1" x14ac:dyDescent="0.15">
      <c r="A34" s="3"/>
      <c r="B34" s="565" t="str">
        <f>IF($R$34="","",+VLOOKUP($R$34,リスト!$G$3:$I$74,2))</f>
        <v/>
      </c>
      <c r="C34" s="565"/>
      <c r="D34" s="25" t="str">
        <f>IF($R$34="","",+VLOOKUP($R$34,リスト!$G$3:$I$74,3))</f>
        <v/>
      </c>
      <c r="E34" s="23" t="str">
        <f>IF($S$34="","",+VLOOKUP($S$34,リスト!$G$3:$I$74,2))</f>
        <v/>
      </c>
      <c r="F34" s="24" t="str">
        <f>IF($S$34="","",+VLOOKUP($S$34,リスト!$G$3:$I$74,3))</f>
        <v/>
      </c>
      <c r="G34" s="23" t="str">
        <f>IF($T$34="","",+VLOOKUP($T$34,リスト!$G$3:$I$74,2))</f>
        <v/>
      </c>
      <c r="H34" s="26" t="str">
        <f>IF($T$34="","",+VLOOKUP($T$34,リスト!$G$3:$I$74,3))</f>
        <v/>
      </c>
      <c r="I34" s="23" t="str">
        <f>IF($U$34="","",+VLOOKUP($U$34,リスト!$G$3:$I$74,2))</f>
        <v/>
      </c>
      <c r="J34" s="26" t="str">
        <f>IF($U$34="","",+VLOOKUP($U$34,リスト!$G$3:$I$74,3))</f>
        <v/>
      </c>
      <c r="K34" s="23" t="str">
        <f>IF($V$34="","",+VLOOKUP($V$34,リスト!$G$3:$I$74,2))</f>
        <v/>
      </c>
      <c r="L34" s="26" t="str">
        <f>IF($V$34="","",+VLOOKUP($V$34,リスト!$G$3:$I$74,3))</f>
        <v/>
      </c>
      <c r="M34" s="23" t="str">
        <f>IF($W$34="","",+VLOOKUP($W$34,リスト!$G$3:$I$74,2))</f>
        <v/>
      </c>
      <c r="N34" s="26" t="str">
        <f>IF($W$34="","",+VLOOKUP($W$34,リスト!$G$3:$I$74,3))</f>
        <v/>
      </c>
      <c r="O34" s="3"/>
      <c r="P34" s="567"/>
      <c r="Q34" s="65" t="s">
        <v>130</v>
      </c>
      <c r="R34" s="77"/>
      <c r="S34" s="77"/>
      <c r="T34" s="77"/>
      <c r="U34" s="77"/>
      <c r="V34" s="77"/>
      <c r="W34" s="77"/>
    </row>
    <row r="35" spans="1:23" ht="14.25" customHeight="1" x14ac:dyDescent="0.15">
      <c r="A35" s="3"/>
      <c r="B35" s="565" t="str">
        <f>IF($R$35="","",+VLOOKUP($R$35,リスト!$G$3:$I$74,2))</f>
        <v/>
      </c>
      <c r="C35" s="565"/>
      <c r="D35" s="25" t="str">
        <f>IF($R$35="","",+VLOOKUP($R$35,リスト!$G$3:$I$74,3))</f>
        <v/>
      </c>
      <c r="E35" s="23" t="str">
        <f>IF($S$35="","",+VLOOKUP($S$35,リスト!$G$3:$I$74,2))</f>
        <v/>
      </c>
      <c r="F35" s="24" t="str">
        <f>IF($S$35="","",+VLOOKUP($S$35,リスト!$G$3:$I$74,3))</f>
        <v/>
      </c>
      <c r="G35" s="23" t="str">
        <f>IF($T$35="","",+VLOOKUP($T$35,リスト!$G$3:$I$74,2))</f>
        <v/>
      </c>
      <c r="H35" s="26" t="str">
        <f>IF($T$35="","",+VLOOKUP($T$35,リスト!$G$3:$I$74,3))</f>
        <v/>
      </c>
      <c r="I35" s="23" t="str">
        <f>IF($U$35="","",+VLOOKUP($U$35,リスト!$G$3:$I$74,2))</f>
        <v/>
      </c>
      <c r="J35" s="26" t="str">
        <f>IF($U$35="","",+VLOOKUP($U$35,リスト!$G$3:$I$74,3))</f>
        <v/>
      </c>
      <c r="K35" s="23" t="str">
        <f>IF($V$35="","",+VLOOKUP($V$35,リスト!$G$3:$I$74,2))</f>
        <v/>
      </c>
      <c r="L35" s="26" t="str">
        <f>IF($V$35="","",+VLOOKUP($V$35,リスト!$G$3:$I$74,3))</f>
        <v/>
      </c>
      <c r="M35" s="23" t="str">
        <f>IF($W$35="","",+VLOOKUP($W$35,リスト!$G$3:$I$74,2))</f>
        <v/>
      </c>
      <c r="N35" s="26" t="str">
        <f>IF($W$35="","",+VLOOKUP($W$35,リスト!$G$3:$I$74,3))</f>
        <v/>
      </c>
      <c r="O35" s="3"/>
      <c r="P35" s="567"/>
      <c r="Q35" s="65" t="s">
        <v>132</v>
      </c>
      <c r="R35" s="77"/>
      <c r="S35" s="77"/>
      <c r="T35" s="77"/>
      <c r="U35" s="77"/>
      <c r="V35" s="77"/>
      <c r="W35" s="77"/>
    </row>
    <row r="36" spans="1:23" ht="14.25" customHeight="1" x14ac:dyDescent="0.15">
      <c r="A36" s="3"/>
      <c r="B36" s="565" t="str">
        <f>IF($R$36="","",+VLOOKUP($R$36,リスト!$G$3:$I$74,2))</f>
        <v/>
      </c>
      <c r="C36" s="565"/>
      <c r="D36" s="25" t="str">
        <f>IF($R$36="","",+VLOOKUP($R$36,リスト!$G$3:$I$74,3))</f>
        <v/>
      </c>
      <c r="E36" s="23" t="str">
        <f>IF($S$36="","",+VLOOKUP($S$36,リスト!$G$3:$I$74,2))</f>
        <v/>
      </c>
      <c r="F36" s="24" t="str">
        <f>IF($S$36="","",+VLOOKUP($S$36,リスト!$G$3:$I$74,3))</f>
        <v/>
      </c>
      <c r="G36" s="23" t="str">
        <f>IF($T$36="","",+VLOOKUP($T$36,リスト!$G$3:$I$74,2))</f>
        <v/>
      </c>
      <c r="H36" s="26" t="str">
        <f>IF($T$36="","",+VLOOKUP($T$36,リスト!$G$3:$I$74,3))</f>
        <v/>
      </c>
      <c r="I36" s="23" t="str">
        <f>IF($U$36="","",+VLOOKUP($U$36,リスト!$G$3:$I$74,2))</f>
        <v/>
      </c>
      <c r="J36" s="26" t="str">
        <f>IF($U$36="","",+VLOOKUP($U$36,リスト!$G$3:$I$74,3))</f>
        <v/>
      </c>
      <c r="K36" s="23" t="str">
        <f>IF($V$36="","",+VLOOKUP($V$36,リスト!$G$3:$I$74,2))</f>
        <v/>
      </c>
      <c r="L36" s="26" t="str">
        <f>IF($V$36="","",+VLOOKUP($V$36,リスト!$G$3:$I$74,3))</f>
        <v/>
      </c>
      <c r="M36" s="23" t="str">
        <f>IF($W$36="","",+VLOOKUP($W$36,リスト!$G$3:$I$74,2))</f>
        <v/>
      </c>
      <c r="N36" s="26" t="str">
        <f>IF($W$36="","",+VLOOKUP($W$36,リスト!$G$3:$I$74,3))</f>
        <v/>
      </c>
      <c r="O36" s="3"/>
      <c r="P36" s="567"/>
      <c r="Q36" s="65" t="s">
        <v>133</v>
      </c>
      <c r="R36" s="77"/>
      <c r="S36" s="77"/>
      <c r="T36" s="77"/>
      <c r="U36" s="77"/>
      <c r="V36" s="77"/>
      <c r="W36" s="77"/>
    </row>
    <row r="37" spans="1:23" ht="14.25" customHeight="1" x14ac:dyDescent="0.15">
      <c r="A37" s="3"/>
      <c r="B37" s="565" t="str">
        <f>IF($R$37="","",+VLOOKUP($R$37,リスト!$G$3:$I$74,2))</f>
        <v/>
      </c>
      <c r="C37" s="565"/>
      <c r="D37" s="25" t="str">
        <f>IF($R$37="","",+VLOOKUP($R$37,リスト!$G$3:$I$74,3))</f>
        <v/>
      </c>
      <c r="E37" s="23" t="str">
        <f>IF($S$37="","",+VLOOKUP($S$37,リスト!$G$3:$I$74,2))</f>
        <v/>
      </c>
      <c r="F37" s="24" t="str">
        <f>IF($S$37="","",+VLOOKUP($S$37,リスト!$G$3:$I$74,3))</f>
        <v/>
      </c>
      <c r="G37" s="23" t="str">
        <f>IF($T$37="","",+VLOOKUP($T$37,リスト!$G$3:$I$74,2))</f>
        <v/>
      </c>
      <c r="H37" s="26" t="str">
        <f>IF($T$37="","",+VLOOKUP($T$37,リスト!$G$3:$I$74,3))</f>
        <v/>
      </c>
      <c r="I37" s="23" t="str">
        <f>IF($U$37="","",+VLOOKUP($U$37,リスト!$G$3:$I$74,2))</f>
        <v/>
      </c>
      <c r="J37" s="26" t="str">
        <f>IF($U$37="","",+VLOOKUP($U$37,リスト!$G$3:$I$74,3))</f>
        <v/>
      </c>
      <c r="K37" s="23" t="str">
        <f>IF($V$37="","",+VLOOKUP($V$37,リスト!$G$3:$I$74,2))</f>
        <v/>
      </c>
      <c r="L37" s="26" t="str">
        <f>IF($V$37="","",+VLOOKUP($V$37,リスト!$G$3:$I$74,3))</f>
        <v/>
      </c>
      <c r="M37" s="23" t="str">
        <f>IF($W$37="","",+VLOOKUP($W$37,リスト!$G$3:$I$74,2))</f>
        <v/>
      </c>
      <c r="N37" s="26" t="str">
        <f>IF($W$37="","",+VLOOKUP($W$37,リスト!$G$3:$I$74,3))</f>
        <v/>
      </c>
      <c r="O37" s="3"/>
      <c r="P37" s="567"/>
      <c r="Q37" s="65" t="s">
        <v>134</v>
      </c>
      <c r="R37" s="77"/>
      <c r="S37" s="77"/>
      <c r="T37" s="77"/>
      <c r="U37" s="77"/>
      <c r="V37" s="77"/>
      <c r="W37" s="77"/>
    </row>
    <row r="38" spans="1:23" ht="11.25" customHeight="1" x14ac:dyDescent="0.15">
      <c r="A38" s="3"/>
      <c r="B38" s="23"/>
      <c r="C38" s="23"/>
      <c r="D38" s="22"/>
      <c r="E38" s="23"/>
      <c r="F38" s="24"/>
      <c r="G38" s="23"/>
      <c r="H38" s="24"/>
      <c r="I38" s="23"/>
      <c r="J38" s="24"/>
      <c r="K38" s="23"/>
      <c r="L38" s="24"/>
      <c r="M38" s="23"/>
      <c r="N38" s="24"/>
      <c r="O38" s="3"/>
      <c r="P38" s="567"/>
    </row>
    <row r="39" spans="1:23" ht="15" x14ac:dyDescent="0.15">
      <c r="A39" s="7"/>
      <c r="B39" s="7" t="s">
        <v>50</v>
      </c>
      <c r="C39" s="3"/>
      <c r="D39" s="3"/>
      <c r="E39" s="3"/>
      <c r="F39" s="3"/>
      <c r="G39" s="3"/>
      <c r="H39" s="10"/>
      <c r="I39" s="3"/>
      <c r="J39" s="10"/>
      <c r="K39" s="3"/>
      <c r="L39" s="10"/>
      <c r="M39" s="3"/>
      <c r="N39" s="10"/>
      <c r="O39" s="3"/>
      <c r="P39" s="567"/>
    </row>
    <row r="40" spans="1:23" ht="15" customHeight="1" x14ac:dyDescent="0.15">
      <c r="A40" s="3"/>
      <c r="B40" s="538" t="str">
        <f>IF(①参加確認書!$A$40="","",+①参加確認書!$A$40)</f>
        <v/>
      </c>
      <c r="C40" s="538"/>
      <c r="D40" s="538"/>
      <c r="E40" s="538"/>
      <c r="F40" s="538"/>
      <c r="G40" s="538"/>
      <c r="H40" s="538"/>
      <c r="I40" s="538"/>
      <c r="J40" s="538"/>
      <c r="K40" s="538"/>
      <c r="L40" s="538"/>
      <c r="M40" s="538"/>
      <c r="N40" s="538"/>
      <c r="O40" s="3"/>
      <c r="P40" s="567"/>
    </row>
    <row r="41" spans="1:23" ht="15" customHeight="1" x14ac:dyDescent="0.15">
      <c r="A41" s="3"/>
      <c r="B41" s="538"/>
      <c r="C41" s="538"/>
      <c r="D41" s="538"/>
      <c r="E41" s="538"/>
      <c r="F41" s="538"/>
      <c r="G41" s="538"/>
      <c r="H41" s="538"/>
      <c r="I41" s="538"/>
      <c r="J41" s="538"/>
      <c r="K41" s="538"/>
      <c r="L41" s="538"/>
      <c r="M41" s="538"/>
      <c r="N41" s="538"/>
      <c r="O41" s="3"/>
      <c r="P41" s="567"/>
    </row>
    <row r="42" spans="1:23" ht="15" customHeight="1" x14ac:dyDescent="0.15">
      <c r="A42" s="3"/>
      <c r="B42" s="538"/>
      <c r="C42" s="538"/>
      <c r="D42" s="538"/>
      <c r="E42" s="538"/>
      <c r="F42" s="538"/>
      <c r="G42" s="538"/>
      <c r="H42" s="538"/>
      <c r="I42" s="538"/>
      <c r="J42" s="538"/>
      <c r="K42" s="538"/>
      <c r="L42" s="538"/>
      <c r="M42" s="538"/>
      <c r="N42" s="538"/>
      <c r="O42" s="3"/>
      <c r="P42" s="567"/>
    </row>
    <row r="43" spans="1:23" ht="15" customHeight="1" x14ac:dyDescent="0.15">
      <c r="A43" s="3"/>
      <c r="B43" s="538"/>
      <c r="C43" s="538"/>
      <c r="D43" s="538"/>
      <c r="E43" s="538"/>
      <c r="F43" s="538"/>
      <c r="G43" s="538"/>
      <c r="H43" s="538"/>
      <c r="I43" s="538"/>
      <c r="J43" s="538"/>
      <c r="K43" s="538"/>
      <c r="L43" s="538"/>
      <c r="M43" s="538"/>
      <c r="N43" s="538"/>
      <c r="O43" s="3"/>
      <c r="P43" s="567"/>
    </row>
    <row r="44" spans="1:23" ht="15" customHeight="1" x14ac:dyDescent="0.15">
      <c r="A44" s="3"/>
      <c r="B44" s="538"/>
      <c r="C44" s="538"/>
      <c r="D44" s="538"/>
      <c r="E44" s="538"/>
      <c r="F44" s="538"/>
      <c r="G44" s="538"/>
      <c r="H44" s="538"/>
      <c r="I44" s="538"/>
      <c r="J44" s="538"/>
      <c r="K44" s="538"/>
      <c r="L44" s="538"/>
      <c r="M44" s="538"/>
      <c r="N44" s="538"/>
      <c r="O44" s="3"/>
      <c r="P44" s="567"/>
    </row>
    <row r="45" spans="1:23" ht="14.25" customHeight="1" x14ac:dyDescent="0.15">
      <c r="A45" s="3"/>
      <c r="B45" s="34"/>
      <c r="C45" s="34"/>
      <c r="D45" s="34"/>
      <c r="E45" s="34"/>
      <c r="F45" s="34"/>
      <c r="G45" s="4"/>
      <c r="H45" s="4"/>
      <c r="I45" s="4"/>
      <c r="J45" s="4"/>
      <c r="K45" s="4"/>
      <c r="L45" s="4"/>
      <c r="M45" s="4"/>
      <c r="N45" s="4"/>
      <c r="O45" s="3"/>
      <c r="P45" s="567"/>
    </row>
    <row r="46" spans="1:23" ht="15" x14ac:dyDescent="0.15">
      <c r="A46" s="7"/>
      <c r="B46" s="7" t="s">
        <v>51</v>
      </c>
      <c r="C46" s="3"/>
      <c r="D46" s="3"/>
      <c r="E46" s="3"/>
      <c r="F46" s="3"/>
      <c r="G46" s="3"/>
      <c r="H46" s="10"/>
      <c r="I46" s="3"/>
      <c r="J46" s="10"/>
      <c r="K46" s="3"/>
      <c r="L46" s="10"/>
      <c r="M46" s="3"/>
      <c r="N46" s="10"/>
      <c r="O46" s="3"/>
      <c r="P46" s="567"/>
    </row>
    <row r="47" spans="1:23" ht="15.75" customHeight="1" x14ac:dyDescent="0.15">
      <c r="A47" s="3"/>
      <c r="B47" s="538" t="str">
        <f>IF(①参加確認書!$A$68="","",+①参加確認書!$A$68)</f>
        <v/>
      </c>
      <c r="C47" s="538"/>
      <c r="D47" s="538"/>
      <c r="E47" s="538"/>
      <c r="F47" s="538"/>
      <c r="G47" s="538"/>
      <c r="H47" s="538"/>
      <c r="I47" s="538"/>
      <c r="J47" s="538"/>
      <c r="K47" s="538"/>
      <c r="L47" s="538"/>
      <c r="M47" s="538"/>
      <c r="N47" s="538"/>
      <c r="O47" s="3"/>
      <c r="P47" s="567"/>
    </row>
    <row r="48" spans="1:23" ht="15.75" customHeight="1" x14ac:dyDescent="0.15">
      <c r="A48" s="3"/>
      <c r="B48" s="538"/>
      <c r="C48" s="538"/>
      <c r="D48" s="538"/>
      <c r="E48" s="538"/>
      <c r="F48" s="538"/>
      <c r="G48" s="538"/>
      <c r="H48" s="538"/>
      <c r="I48" s="538"/>
      <c r="J48" s="538"/>
      <c r="K48" s="538"/>
      <c r="L48" s="538"/>
      <c r="M48" s="538"/>
      <c r="N48" s="538"/>
      <c r="O48" s="3"/>
      <c r="P48" s="567"/>
    </row>
    <row r="49" spans="1:16" ht="15.75" customHeight="1" x14ac:dyDescent="0.15">
      <c r="A49" s="3"/>
      <c r="B49" s="538"/>
      <c r="C49" s="538"/>
      <c r="D49" s="538"/>
      <c r="E49" s="538"/>
      <c r="F49" s="538"/>
      <c r="G49" s="538"/>
      <c r="H49" s="538"/>
      <c r="I49" s="538"/>
      <c r="J49" s="538"/>
      <c r="K49" s="538"/>
      <c r="L49" s="538"/>
      <c r="M49" s="538"/>
      <c r="N49" s="538"/>
      <c r="O49" s="3"/>
      <c r="P49" s="567"/>
    </row>
    <row r="50" spans="1:16" ht="15.75" customHeight="1" x14ac:dyDescent="0.15">
      <c r="A50" s="3"/>
      <c r="B50" s="538"/>
      <c r="C50" s="538"/>
      <c r="D50" s="538"/>
      <c r="E50" s="538"/>
      <c r="F50" s="538"/>
      <c r="G50" s="538"/>
      <c r="H50" s="538"/>
      <c r="I50" s="538"/>
      <c r="J50" s="538"/>
      <c r="K50" s="538"/>
      <c r="L50" s="538"/>
      <c r="M50" s="538"/>
      <c r="N50" s="538"/>
      <c r="O50" s="3"/>
      <c r="P50" s="567"/>
    </row>
    <row r="51" spans="1:16" ht="15.75" customHeight="1" x14ac:dyDescent="0.15">
      <c r="A51" s="3"/>
      <c r="B51" s="538"/>
      <c r="C51" s="538"/>
      <c r="D51" s="538"/>
      <c r="E51" s="538"/>
      <c r="F51" s="538"/>
      <c r="G51" s="538"/>
      <c r="H51" s="538"/>
      <c r="I51" s="538"/>
      <c r="J51" s="538"/>
      <c r="K51" s="538"/>
      <c r="L51" s="538"/>
      <c r="M51" s="538"/>
      <c r="N51" s="538"/>
      <c r="O51" s="3"/>
      <c r="P51" s="567"/>
    </row>
    <row r="52" spans="1:16" ht="12" customHeight="1" x14ac:dyDescent="0.15">
      <c r="A52" s="3"/>
      <c r="B52" s="34"/>
      <c r="C52" s="34"/>
      <c r="D52" s="34"/>
      <c r="E52" s="34"/>
      <c r="F52" s="34"/>
      <c r="G52" s="4"/>
      <c r="H52" s="4"/>
      <c r="I52" s="4"/>
      <c r="J52" s="4"/>
      <c r="K52" s="4"/>
      <c r="L52" s="4"/>
      <c r="M52" s="4"/>
      <c r="N52" s="4"/>
      <c r="O52" s="3"/>
      <c r="P52" s="567"/>
    </row>
    <row r="53" spans="1:16" ht="15" customHeight="1" x14ac:dyDescent="0.15">
      <c r="A53" s="3"/>
      <c r="B53" s="572" t="s">
        <v>28</v>
      </c>
      <c r="C53" s="572"/>
      <c r="D53" s="572"/>
      <c r="E53" s="572"/>
      <c r="F53" s="572"/>
      <c r="G53" s="572"/>
      <c r="H53" s="572"/>
      <c r="I53" s="572"/>
      <c r="J53" s="572"/>
      <c r="K53" s="572"/>
      <c r="L53" s="572"/>
      <c r="M53" s="572"/>
      <c r="P53" s="567"/>
    </row>
    <row r="54" spans="1:16" ht="14.25" x14ac:dyDescent="0.15">
      <c r="A54" s="3"/>
      <c r="B54" s="572"/>
      <c r="C54" s="572"/>
      <c r="D54" s="572"/>
      <c r="E54" s="572"/>
      <c r="F54" s="572"/>
      <c r="G54" s="572"/>
      <c r="H54" s="572"/>
      <c r="I54" s="572"/>
      <c r="J54" s="572"/>
      <c r="K54" s="572"/>
      <c r="L54" s="572"/>
      <c r="M54" s="572"/>
      <c r="P54" s="567"/>
    </row>
    <row r="55" spans="1:16" x14ac:dyDescent="0.15">
      <c r="B55" s="572"/>
      <c r="C55" s="572"/>
      <c r="D55" s="572"/>
      <c r="E55" s="572"/>
      <c r="F55" s="572"/>
      <c r="G55" s="572"/>
      <c r="H55" s="572"/>
      <c r="I55" s="572"/>
      <c r="J55" s="572"/>
      <c r="K55" s="572"/>
      <c r="L55" s="572"/>
      <c r="M55" s="572"/>
      <c r="P55" s="567"/>
    </row>
    <row r="56" spans="1:16" x14ac:dyDescent="0.15">
      <c r="B56" s="572"/>
      <c r="C56" s="572"/>
      <c r="D56" s="572"/>
      <c r="E56" s="572"/>
      <c r="F56" s="572"/>
      <c r="G56" s="572"/>
      <c r="H56" s="572"/>
      <c r="I56" s="572"/>
      <c r="J56" s="572"/>
      <c r="K56" s="572"/>
      <c r="L56" s="572"/>
      <c r="M56" s="572"/>
      <c r="P56" s="567"/>
    </row>
    <row r="57" spans="1:16" x14ac:dyDescent="0.15">
      <c r="B57" s="572"/>
      <c r="C57" s="572"/>
      <c r="D57" s="572"/>
      <c r="E57" s="572"/>
      <c r="F57" s="572"/>
      <c r="G57" s="572"/>
      <c r="H57" s="572"/>
      <c r="I57" s="572"/>
      <c r="J57" s="572"/>
      <c r="K57" s="572"/>
      <c r="L57" s="572"/>
      <c r="M57" s="572"/>
      <c r="P57" s="567"/>
    </row>
    <row r="58" spans="1:16" x14ac:dyDescent="0.15">
      <c r="B58" s="572"/>
      <c r="C58" s="572"/>
      <c r="D58" s="572"/>
      <c r="E58" s="572"/>
      <c r="F58" s="572"/>
      <c r="G58" s="572"/>
      <c r="H58" s="572"/>
      <c r="I58" s="572"/>
      <c r="J58" s="572"/>
      <c r="K58" s="572"/>
      <c r="L58" s="572"/>
      <c r="M58" s="572"/>
      <c r="P58" s="567"/>
    </row>
    <row r="59" spans="1:16" x14ac:dyDescent="0.15">
      <c r="B59" s="572"/>
      <c r="C59" s="572"/>
      <c r="D59" s="572"/>
      <c r="E59" s="572"/>
      <c r="F59" s="572"/>
      <c r="G59" s="572"/>
      <c r="H59" s="572"/>
      <c r="I59" s="572"/>
      <c r="J59" s="572"/>
      <c r="K59" s="572"/>
      <c r="L59" s="572"/>
      <c r="M59" s="572"/>
      <c r="P59" s="567"/>
    </row>
    <row r="60" spans="1:16" x14ac:dyDescent="0.15">
      <c r="B60" s="572"/>
      <c r="C60" s="572"/>
      <c r="D60" s="572"/>
      <c r="E60" s="572"/>
      <c r="F60" s="572"/>
      <c r="G60" s="572"/>
      <c r="H60" s="572"/>
      <c r="I60" s="572"/>
      <c r="J60" s="572"/>
      <c r="K60" s="572"/>
      <c r="L60" s="572"/>
      <c r="M60" s="572"/>
      <c r="P60" s="567"/>
    </row>
    <row r="61" spans="1:16" x14ac:dyDescent="0.15">
      <c r="B61" s="572"/>
      <c r="C61" s="572"/>
      <c r="D61" s="572"/>
      <c r="E61" s="572"/>
      <c r="F61" s="572"/>
      <c r="G61" s="572"/>
      <c r="H61" s="572"/>
      <c r="I61" s="572"/>
      <c r="J61" s="572"/>
      <c r="K61" s="572"/>
      <c r="L61" s="572"/>
      <c r="M61" s="572"/>
      <c r="P61" s="567"/>
    </row>
    <row r="62" spans="1:16" x14ac:dyDescent="0.15">
      <c r="B62" s="572"/>
      <c r="C62" s="572"/>
      <c r="D62" s="572"/>
      <c r="E62" s="572"/>
      <c r="F62" s="572"/>
      <c r="G62" s="572"/>
      <c r="H62" s="572"/>
      <c r="I62" s="572"/>
      <c r="J62" s="572"/>
      <c r="K62" s="572"/>
      <c r="L62" s="572"/>
      <c r="M62" s="572"/>
      <c r="P62" s="567"/>
    </row>
    <row r="63" spans="1:16" x14ac:dyDescent="0.15">
      <c r="B63" s="572"/>
      <c r="C63" s="572"/>
      <c r="D63" s="572"/>
      <c r="E63" s="572"/>
      <c r="F63" s="572"/>
      <c r="G63" s="572"/>
      <c r="H63" s="572"/>
      <c r="I63" s="572"/>
      <c r="J63" s="572"/>
      <c r="K63" s="572"/>
      <c r="L63" s="572"/>
      <c r="M63" s="572"/>
      <c r="P63" s="567"/>
    </row>
    <row r="64" spans="1:16" x14ac:dyDescent="0.15">
      <c r="B64" s="572"/>
      <c r="C64" s="572"/>
      <c r="D64" s="572"/>
      <c r="E64" s="572"/>
      <c r="F64" s="572"/>
      <c r="G64" s="572"/>
      <c r="H64" s="572"/>
      <c r="I64" s="572"/>
      <c r="J64" s="572"/>
      <c r="K64" s="572"/>
      <c r="L64" s="572"/>
      <c r="M64" s="572"/>
      <c r="P64" s="567"/>
    </row>
    <row r="65" spans="1:16" x14ac:dyDescent="0.15">
      <c r="B65" s="572"/>
      <c r="C65" s="572"/>
      <c r="D65" s="572"/>
      <c r="E65" s="572"/>
      <c r="F65" s="572"/>
      <c r="G65" s="572"/>
      <c r="H65" s="572"/>
      <c r="I65" s="572"/>
      <c r="J65" s="572"/>
      <c r="K65" s="572"/>
      <c r="L65" s="572"/>
      <c r="M65" s="572"/>
      <c r="P65" s="567"/>
    </row>
    <row r="66" spans="1:16" x14ac:dyDescent="0.15">
      <c r="B66" s="572"/>
      <c r="C66" s="572"/>
      <c r="D66" s="572"/>
      <c r="E66" s="572"/>
      <c r="F66" s="572"/>
      <c r="G66" s="572"/>
      <c r="H66" s="572"/>
      <c r="I66" s="572"/>
      <c r="J66" s="572"/>
      <c r="K66" s="572"/>
      <c r="L66" s="572"/>
      <c r="M66" s="572"/>
      <c r="P66" s="567"/>
    </row>
    <row r="67" spans="1:16" x14ac:dyDescent="0.15">
      <c r="B67" s="572"/>
      <c r="C67" s="572"/>
      <c r="D67" s="572"/>
      <c r="E67" s="572"/>
      <c r="F67" s="572"/>
      <c r="G67" s="572"/>
      <c r="H67" s="572"/>
      <c r="I67" s="572"/>
      <c r="J67" s="572"/>
      <c r="K67" s="572"/>
      <c r="L67" s="572"/>
      <c r="M67" s="572"/>
      <c r="P67" s="567"/>
    </row>
    <row r="68" spans="1:16" x14ac:dyDescent="0.15">
      <c r="B68" s="572"/>
      <c r="C68" s="572"/>
      <c r="D68" s="572"/>
      <c r="E68" s="572"/>
      <c r="F68" s="572"/>
      <c r="G68" s="572"/>
      <c r="H68" s="572"/>
      <c r="I68" s="572"/>
      <c r="J68" s="572"/>
      <c r="K68" s="572"/>
      <c r="L68" s="572"/>
      <c r="M68" s="572"/>
      <c r="P68" s="567"/>
    </row>
    <row r="69" spans="1:16" x14ac:dyDescent="0.15">
      <c r="B69" s="572"/>
      <c r="C69" s="572"/>
      <c r="D69" s="572"/>
      <c r="E69" s="572"/>
      <c r="F69" s="572"/>
      <c r="G69" s="572"/>
      <c r="H69" s="572"/>
      <c r="I69" s="572"/>
      <c r="J69" s="572"/>
      <c r="K69" s="572"/>
      <c r="L69" s="572"/>
      <c r="M69" s="572"/>
      <c r="P69" s="567"/>
    </row>
    <row r="70" spans="1:16" x14ac:dyDescent="0.15">
      <c r="B70" s="572"/>
      <c r="C70" s="572"/>
      <c r="D70" s="572"/>
      <c r="E70" s="572"/>
      <c r="F70" s="572"/>
      <c r="G70" s="572"/>
      <c r="H70" s="572"/>
      <c r="I70" s="572"/>
      <c r="J70" s="572"/>
      <c r="K70" s="572"/>
      <c r="L70" s="572"/>
      <c r="M70" s="572"/>
      <c r="P70" s="567"/>
    </row>
    <row r="71" spans="1:16" x14ac:dyDescent="0.15">
      <c r="B71" s="572"/>
      <c r="C71" s="572"/>
      <c r="D71" s="572"/>
      <c r="E71" s="572"/>
      <c r="F71" s="572"/>
      <c r="G71" s="572"/>
      <c r="H71" s="572"/>
      <c r="I71" s="572"/>
      <c r="J71" s="572"/>
      <c r="K71" s="572"/>
      <c r="L71" s="572"/>
      <c r="M71" s="572"/>
      <c r="P71" s="567"/>
    </row>
    <row r="72" spans="1:16" x14ac:dyDescent="0.15">
      <c r="B72" s="572"/>
      <c r="C72" s="572"/>
      <c r="D72" s="572"/>
      <c r="E72" s="572"/>
      <c r="F72" s="572"/>
      <c r="G72" s="572"/>
      <c r="H72" s="572"/>
      <c r="I72" s="572"/>
      <c r="J72" s="572"/>
      <c r="K72" s="572"/>
      <c r="L72" s="572"/>
      <c r="M72" s="572"/>
      <c r="P72" s="567"/>
    </row>
    <row r="73" spans="1:16" x14ac:dyDescent="0.15">
      <c r="P73" s="568"/>
    </row>
    <row r="74" spans="1:16" ht="22.5" customHeight="1" x14ac:dyDescent="0.15">
      <c r="A74" s="583" t="s">
        <v>143</v>
      </c>
      <c r="B74" s="583"/>
      <c r="C74" s="583"/>
      <c r="D74" s="583"/>
      <c r="E74" s="583"/>
      <c r="F74" s="583"/>
      <c r="G74" s="583"/>
      <c r="H74" s="583"/>
      <c r="I74" s="583"/>
      <c r="J74" s="583"/>
      <c r="K74" s="583"/>
      <c r="L74" s="583"/>
      <c r="M74" s="583"/>
    </row>
    <row r="75" spans="1:16" ht="22.5" customHeight="1" x14ac:dyDescent="0.15">
      <c r="A75" s="583"/>
      <c r="B75" s="583"/>
      <c r="C75" s="583"/>
      <c r="D75" s="583"/>
      <c r="E75" s="583"/>
      <c r="F75" s="583"/>
      <c r="G75" s="583"/>
      <c r="H75" s="583"/>
      <c r="I75" s="583"/>
      <c r="J75" s="583"/>
      <c r="K75" s="583"/>
      <c r="L75" s="583"/>
      <c r="M75" s="583"/>
      <c r="N75" s="3"/>
    </row>
    <row r="76" spans="1:16" ht="15" thickBot="1" x14ac:dyDescent="0.2">
      <c r="A76" s="584"/>
      <c r="B76" s="584"/>
      <c r="C76" s="584"/>
      <c r="D76" s="584"/>
      <c r="E76" s="584"/>
      <c r="F76" s="584"/>
      <c r="G76" s="584"/>
      <c r="H76" s="584"/>
      <c r="I76" s="584"/>
      <c r="J76" s="584"/>
      <c r="K76" s="584"/>
      <c r="L76" s="584"/>
      <c r="M76" s="584"/>
      <c r="N76" s="3"/>
    </row>
    <row r="77" spans="1:16" ht="15" customHeight="1" thickTop="1" x14ac:dyDescent="0.15">
      <c r="A77" s="539">
        <v>1</v>
      </c>
      <c r="B77" s="539"/>
      <c r="C77" s="541" t="str">
        <f>IF(①参加確認書!$E$17="","",+①参加確認書!$E$17)</f>
        <v/>
      </c>
      <c r="D77" s="541"/>
      <c r="E77" s="541"/>
      <c r="F77" s="541"/>
      <c r="G77" s="541"/>
      <c r="H77" s="541"/>
      <c r="I77" s="574" t="str">
        <f>IF(①参加確認書!$D$49="","",+①参加確認書!$D$49)</f>
        <v/>
      </c>
      <c r="J77" s="574"/>
      <c r="K77" s="574"/>
      <c r="L77" s="574"/>
      <c r="M77" s="574"/>
      <c r="N77" s="574"/>
      <c r="P77" s="566" t="s">
        <v>173</v>
      </c>
    </row>
    <row r="78" spans="1:16" ht="15" customHeight="1" thickBot="1" x14ac:dyDescent="0.2">
      <c r="A78" s="540"/>
      <c r="B78" s="540"/>
      <c r="C78" s="542"/>
      <c r="D78" s="542"/>
      <c r="E78" s="542"/>
      <c r="F78" s="542"/>
      <c r="G78" s="542"/>
      <c r="H78" s="542"/>
      <c r="I78" s="575" t="str">
        <f>IF(①参加確認書!$D$50="","",+①参加確認書!$D$50)</f>
        <v/>
      </c>
      <c r="J78" s="575"/>
      <c r="K78" s="575"/>
      <c r="L78" s="575"/>
      <c r="M78" s="575"/>
      <c r="N78" s="575"/>
      <c r="P78" s="567"/>
    </row>
    <row r="79" spans="1:16" ht="6.75" customHeight="1" thickTop="1" x14ac:dyDescent="0.15">
      <c r="A79" s="27"/>
      <c r="B79" s="27"/>
      <c r="C79" s="6"/>
      <c r="D79" s="6"/>
      <c r="E79" s="6"/>
      <c r="F79" s="6"/>
      <c r="G79" s="6"/>
      <c r="H79" s="6"/>
      <c r="I79" s="6"/>
      <c r="J79" s="28"/>
      <c r="K79" s="28"/>
      <c r="L79" s="28"/>
      <c r="M79" s="28"/>
      <c r="N79" s="28"/>
      <c r="P79" s="567"/>
    </row>
    <row r="80" spans="1:16" ht="30" customHeight="1" x14ac:dyDescent="0.25">
      <c r="A80" s="15"/>
      <c r="B80" s="545" t="str">
        <f>IF(①参加確認書!$E$19="","",+①参加確認書!$E$19)</f>
        <v/>
      </c>
      <c r="C80" s="545"/>
      <c r="D80" s="545"/>
      <c r="E80" s="545"/>
      <c r="F80" s="545"/>
      <c r="G80" s="545"/>
      <c r="H80" s="545"/>
      <c r="I80" s="535" t="str">
        <f>IF(K80="","",+"指揮者：")</f>
        <v/>
      </c>
      <c r="J80" s="535"/>
      <c r="K80" s="527" t="str">
        <f>IF(①参加確認書!$D$44="","",+①参加確認書!$D$44)</f>
        <v/>
      </c>
      <c r="L80" s="527"/>
      <c r="M80" s="527"/>
      <c r="N80" s="527"/>
      <c r="P80" s="567"/>
    </row>
    <row r="81" spans="1:23" ht="30" customHeight="1" x14ac:dyDescent="0.25">
      <c r="A81" s="15"/>
      <c r="B81" s="29"/>
      <c r="C81" s="29"/>
      <c r="D81" s="29"/>
      <c r="E81" s="29"/>
      <c r="F81" s="29"/>
      <c r="G81" s="29"/>
      <c r="H81" s="29"/>
      <c r="I81" s="535" t="str">
        <f>IF(K81="","",+"伴奏者：")</f>
        <v/>
      </c>
      <c r="J81" s="535"/>
      <c r="K81" s="527" t="str">
        <f>IF(①参加確認書!$L$44="","",+①参加確認書!$L$44)</f>
        <v/>
      </c>
      <c r="L81" s="527"/>
      <c r="M81" s="527"/>
      <c r="N81" s="527"/>
      <c r="P81" s="567"/>
    </row>
    <row r="82" spans="1:23" ht="10.5" customHeight="1" x14ac:dyDescent="0.25">
      <c r="A82" s="15"/>
      <c r="B82" s="29"/>
      <c r="C82" s="29"/>
      <c r="D82" s="29"/>
      <c r="E82" s="29"/>
      <c r="F82" s="29"/>
      <c r="G82" s="29"/>
      <c r="H82" s="29"/>
      <c r="I82" s="30"/>
      <c r="J82" s="30"/>
      <c r="K82" s="31"/>
      <c r="L82" s="31"/>
      <c r="M82" s="31"/>
      <c r="N82" s="31"/>
      <c r="P82" s="567"/>
    </row>
    <row r="83" spans="1:23" ht="12.75" customHeight="1" x14ac:dyDescent="0.15">
      <c r="A83" s="3"/>
      <c r="B83" s="3"/>
      <c r="C83" s="545" t="str">
        <f>IF(①参加確認書!$E$27="","",+①参加確認書!$E$27)</f>
        <v/>
      </c>
      <c r="D83" s="545"/>
      <c r="E83" s="545"/>
      <c r="F83" s="545"/>
      <c r="G83" s="545"/>
      <c r="H83" s="545"/>
      <c r="I83" s="545"/>
      <c r="J83" s="545"/>
      <c r="K83" s="68" t="str">
        <f>IF(L83="","",+"作詞者：")</f>
        <v/>
      </c>
      <c r="L83" s="573" t="str">
        <f>IF(①参加確認書!$O$26="","",+①参加確認書!$O$26)</f>
        <v/>
      </c>
      <c r="M83" s="573"/>
      <c r="N83" s="573"/>
      <c r="P83" s="567"/>
    </row>
    <row r="84" spans="1:23" ht="12.75" customHeight="1" thickBot="1" x14ac:dyDescent="0.2">
      <c r="A84" s="3"/>
      <c r="B84" s="3"/>
      <c r="C84" s="545"/>
      <c r="D84" s="545"/>
      <c r="E84" s="545"/>
      <c r="F84" s="545"/>
      <c r="G84" s="545"/>
      <c r="H84" s="545"/>
      <c r="I84" s="545"/>
      <c r="J84" s="545"/>
      <c r="K84" s="68" t="str">
        <f>IF(L84="","",+"作曲者：")</f>
        <v/>
      </c>
      <c r="L84" s="573" t="str">
        <f>IF(①参加確認書!$O$27="","",+①参加確認書!$O$27)</f>
        <v/>
      </c>
      <c r="M84" s="573"/>
      <c r="N84" s="573"/>
      <c r="P84" s="567"/>
    </row>
    <row r="85" spans="1:23" ht="12.75" customHeight="1" x14ac:dyDescent="0.15">
      <c r="A85" s="3"/>
      <c r="B85" s="3"/>
      <c r="C85" s="545"/>
      <c r="D85" s="545"/>
      <c r="E85" s="545"/>
      <c r="F85" s="545"/>
      <c r="G85" s="545"/>
      <c r="H85" s="545"/>
      <c r="I85" s="545"/>
      <c r="J85" s="545"/>
      <c r="K85" s="68" t="str">
        <f>IF(L85="","",+"編曲者：")</f>
        <v/>
      </c>
      <c r="L85" s="573" t="str">
        <f>IF(①参加確認書!$O$29="","",+①参加確認書!$O$28)</f>
        <v/>
      </c>
      <c r="M85" s="573"/>
      <c r="N85" s="573"/>
      <c r="P85" s="567"/>
      <c r="R85" s="54" t="s">
        <v>120</v>
      </c>
      <c r="S85" s="55"/>
      <c r="T85" s="55"/>
      <c r="U85" s="55"/>
      <c r="V85" s="55"/>
      <c r="W85" s="56"/>
    </row>
    <row r="86" spans="1:23" ht="7.5" customHeight="1" x14ac:dyDescent="0.15">
      <c r="A86" s="3"/>
      <c r="B86" s="3"/>
      <c r="C86" s="69"/>
      <c r="D86" s="69"/>
      <c r="E86" s="69"/>
      <c r="F86" s="69"/>
      <c r="G86" s="70"/>
      <c r="H86" s="70"/>
      <c r="I86" s="70"/>
      <c r="J86" s="70"/>
      <c r="K86" s="68" t="str">
        <f t="shared" ref="K86" si="1">IF(L86="","",+"作詞者：")</f>
        <v/>
      </c>
      <c r="L86" s="573"/>
      <c r="M86" s="573"/>
      <c r="N86" s="573"/>
      <c r="P86" s="567"/>
      <c r="R86" s="57"/>
      <c r="S86" s="58"/>
      <c r="T86" s="58"/>
      <c r="U86" s="58"/>
      <c r="V86" s="58"/>
      <c r="W86" s="59"/>
    </row>
    <row r="87" spans="1:23" ht="12.75" customHeight="1" x14ac:dyDescent="0.15">
      <c r="A87" s="3"/>
      <c r="B87" s="3"/>
      <c r="C87" s="545" t="str">
        <f>IF(①参加確認書!$E$31="","",+①参加確認書!$E$31)</f>
        <v/>
      </c>
      <c r="D87" s="545"/>
      <c r="E87" s="545"/>
      <c r="F87" s="545"/>
      <c r="G87" s="545"/>
      <c r="H87" s="545"/>
      <c r="I87" s="545"/>
      <c r="J87" s="545"/>
      <c r="K87" s="68" t="str">
        <f>IF(L87="","",+"作詞者：")</f>
        <v/>
      </c>
      <c r="L87" s="573" t="str">
        <f>IF(①参加確認書!$O$30="","",+①参加確認書!$O$30)</f>
        <v/>
      </c>
      <c r="M87" s="573"/>
      <c r="N87" s="573"/>
      <c r="P87" s="567"/>
      <c r="R87" s="57" t="s">
        <v>140</v>
      </c>
      <c r="S87" s="71"/>
      <c r="T87" s="71"/>
      <c r="U87" s="71"/>
      <c r="V87" s="71"/>
      <c r="W87" s="72"/>
    </row>
    <row r="88" spans="1:23" ht="12.75" customHeight="1" x14ac:dyDescent="0.15">
      <c r="A88" s="3"/>
      <c r="B88" s="3"/>
      <c r="C88" s="545"/>
      <c r="D88" s="545"/>
      <c r="E88" s="545"/>
      <c r="F88" s="545"/>
      <c r="G88" s="545"/>
      <c r="H88" s="545"/>
      <c r="I88" s="545"/>
      <c r="J88" s="545"/>
      <c r="K88" s="68" t="str">
        <f>IF(L88="","",+"作曲者：")</f>
        <v/>
      </c>
      <c r="L88" s="573" t="str">
        <f>IF(①参加確認書!$O$31="","",+①参加確認書!$O$31)</f>
        <v/>
      </c>
      <c r="M88" s="573"/>
      <c r="N88" s="573"/>
      <c r="P88" s="567"/>
      <c r="R88" s="57" t="s">
        <v>141</v>
      </c>
      <c r="S88" s="71"/>
      <c r="T88" s="71"/>
      <c r="U88" s="71"/>
      <c r="V88" s="71"/>
      <c r="W88" s="72"/>
    </row>
    <row r="89" spans="1:23" ht="12.75" customHeight="1" x14ac:dyDescent="0.15">
      <c r="A89" s="3"/>
      <c r="B89" s="3"/>
      <c r="C89" s="545"/>
      <c r="D89" s="545"/>
      <c r="E89" s="545"/>
      <c r="F89" s="545"/>
      <c r="G89" s="545"/>
      <c r="H89" s="545"/>
      <c r="I89" s="545"/>
      <c r="J89" s="545"/>
      <c r="K89" s="68" t="str">
        <f>IF(L89="","",+"編曲者：")</f>
        <v/>
      </c>
      <c r="L89" s="573" t="str">
        <f>IF(①参加確認書!$O$33="","",+①参加確認書!$O$32)</f>
        <v/>
      </c>
      <c r="M89" s="573"/>
      <c r="N89" s="573"/>
      <c r="P89" s="567"/>
      <c r="R89" s="57" t="s">
        <v>142</v>
      </c>
      <c r="S89" s="58"/>
      <c r="T89" s="58"/>
      <c r="U89" s="58"/>
      <c r="V89" s="58"/>
      <c r="W89" s="59"/>
    </row>
    <row r="90" spans="1:23" ht="6.75" customHeight="1" thickBot="1" x14ac:dyDescent="0.2">
      <c r="A90" s="14"/>
      <c r="B90" s="14"/>
      <c r="C90" s="32"/>
      <c r="D90" s="32"/>
      <c r="E90" s="32"/>
      <c r="F90" s="32"/>
      <c r="G90" s="32"/>
      <c r="H90" s="32"/>
      <c r="I90" s="32"/>
      <c r="J90" s="33"/>
      <c r="K90" s="33"/>
      <c r="L90" s="33"/>
      <c r="M90" s="33"/>
      <c r="N90" s="33"/>
      <c r="O90" s="3"/>
      <c r="P90" s="567"/>
      <c r="R90" s="60"/>
      <c r="S90" s="61"/>
      <c r="T90" s="61"/>
      <c r="U90" s="61"/>
      <c r="V90" s="61"/>
      <c r="W90" s="62"/>
    </row>
    <row r="91" spans="1:23" ht="6.75" customHeight="1" thickTop="1" x14ac:dyDescent="0.15">
      <c r="A91" s="14"/>
      <c r="B91" s="14"/>
      <c r="C91" s="16"/>
      <c r="D91" s="16"/>
      <c r="E91" s="16"/>
      <c r="F91" s="16"/>
      <c r="G91" s="16"/>
      <c r="H91" s="16"/>
      <c r="I91" s="16"/>
      <c r="J91" s="17"/>
      <c r="K91" s="17"/>
      <c r="L91" s="17"/>
      <c r="M91" s="17"/>
      <c r="N91" s="17"/>
      <c r="O91" s="3"/>
      <c r="P91" s="567"/>
    </row>
    <row r="92" spans="1:23" ht="18" x14ac:dyDescent="0.15">
      <c r="A92" s="3"/>
      <c r="B92" s="564" t="s">
        <v>40</v>
      </c>
      <c r="C92" s="564"/>
      <c r="D92" s="579" t="str">
        <f>IF(①参加確認書!$D$46="","",+①参加確認書!$D$46)</f>
        <v/>
      </c>
      <c r="E92" s="579"/>
      <c r="F92" s="579"/>
      <c r="G92" s="579"/>
      <c r="H92" s="579"/>
      <c r="I92" s="579"/>
      <c r="J92" s="579"/>
      <c r="K92" s="5">
        <f>IF(①参加確認書!$Q$46="","",+①参加確認書!$Q$46)</f>
        <v>0</v>
      </c>
      <c r="L92" s="579" t="s">
        <v>26</v>
      </c>
      <c r="M92" s="579"/>
      <c r="N92" s="13"/>
      <c r="O92" s="3"/>
      <c r="P92" s="567"/>
    </row>
    <row r="93" spans="1:23" ht="9.75" customHeight="1" x14ac:dyDescent="0.15">
      <c r="A93" s="3"/>
      <c r="B93" s="7"/>
      <c r="C93" s="3"/>
      <c r="D93" s="21"/>
      <c r="E93" s="21"/>
      <c r="F93" s="21"/>
      <c r="G93" s="21"/>
      <c r="H93" s="21"/>
      <c r="I93" s="21"/>
      <c r="J93" s="21"/>
      <c r="K93" s="21"/>
      <c r="L93" s="21"/>
      <c r="M93" s="21"/>
      <c r="N93" s="21"/>
      <c r="O93" s="3"/>
      <c r="P93" s="567"/>
    </row>
    <row r="94" spans="1:23" ht="18" customHeight="1" x14ac:dyDescent="0.15">
      <c r="A94" s="3"/>
      <c r="B94" s="565" t="str">
        <f>IF($R$94="","",+VLOOKUP($R$94,リスト!$G$3:$I$74,2))</f>
        <v/>
      </c>
      <c r="C94" s="565"/>
      <c r="D94" s="25" t="str">
        <f>IF($R$94="","",+VLOOKUP($R$94,リスト!$G$3:$I$74,3))</f>
        <v/>
      </c>
      <c r="E94" s="23" t="str">
        <f>IF($S$94="","",+VLOOKUP($S$94,リスト!$G$3:$I$74,2))</f>
        <v/>
      </c>
      <c r="F94" s="24" t="str">
        <f>IF($S$94="","",+VLOOKUP($S$94,リスト!$G$3:$I$74,3))</f>
        <v/>
      </c>
      <c r="G94" s="23" t="str">
        <f>IF($T$94="","",+VLOOKUP($T$94,リスト!$G$3:$I$74,2))</f>
        <v/>
      </c>
      <c r="H94" s="26" t="str">
        <f>IF($T$94="","",+VLOOKUP($T$94,リスト!$G$3:$I$74,3))</f>
        <v/>
      </c>
      <c r="I94" s="23" t="str">
        <f>IF($U$94="","",+VLOOKUP($U$94,リスト!$G$3:$I$74,2))</f>
        <v/>
      </c>
      <c r="J94" s="26" t="str">
        <f>IF($U$94="","",+VLOOKUP($U$94,リスト!$G$3:$I$74,3))</f>
        <v/>
      </c>
      <c r="K94" s="23" t="str">
        <f>IF($V$94="","",+VLOOKUP($V$94,リスト!$G$3:$I$74,2))</f>
        <v/>
      </c>
      <c r="L94" s="26" t="str">
        <f>IF($V$94="","",+VLOOKUP($V$94,リスト!$G$3:$I$74,3))</f>
        <v/>
      </c>
      <c r="M94" s="23" t="str">
        <f>IF($W$94="","",+VLOOKUP($W$94,リスト!$G$3:$I$74,2))</f>
        <v/>
      </c>
      <c r="N94" s="26" t="str">
        <f>IF($W$94="","",+VLOOKUP($W$94,リスト!$G$3:$I$74,3))</f>
        <v/>
      </c>
      <c r="O94" s="3"/>
      <c r="P94" s="567"/>
      <c r="Q94" s="65" t="s">
        <v>122</v>
      </c>
      <c r="R94" s="77"/>
      <c r="S94" s="77"/>
      <c r="T94" s="77"/>
      <c r="U94" s="77"/>
      <c r="V94" s="77"/>
      <c r="W94" s="77"/>
    </row>
    <row r="95" spans="1:23" ht="18" customHeight="1" x14ac:dyDescent="0.15">
      <c r="A95" s="3"/>
      <c r="B95" s="565" t="str">
        <f>IF($R$95="","",+VLOOKUP($R$95,リスト!$G$3:$I$74,2))</f>
        <v/>
      </c>
      <c r="C95" s="565"/>
      <c r="D95" s="25" t="str">
        <f>IF($R$95="","",+VLOOKUP($R$95,リスト!$G$3:$I$74,3))</f>
        <v/>
      </c>
      <c r="E95" s="23" t="str">
        <f>IF($S$95="","",+VLOOKUP($S$95,リスト!$G$3:$I$74,2))</f>
        <v/>
      </c>
      <c r="F95" s="24" t="str">
        <f>IF($S$95="","",+VLOOKUP($S$95,リスト!$G$3:$I$74,3))</f>
        <v/>
      </c>
      <c r="G95" s="23" t="str">
        <f>IF($T$95="","",+VLOOKUP($T$95,リスト!$G$3:$I$74,2))</f>
        <v/>
      </c>
      <c r="H95" s="26" t="str">
        <f>IF($T$95="","",+VLOOKUP($T$95,リスト!$G$3:$I$74,3))</f>
        <v/>
      </c>
      <c r="I95" s="23" t="str">
        <f>IF($U$95="","",+VLOOKUP($U$95,リスト!$G$3:$I$74,2))</f>
        <v/>
      </c>
      <c r="J95" s="26" t="str">
        <f>IF($U$95="","",+VLOOKUP($U$95,リスト!$G$3:$I$74,3))</f>
        <v/>
      </c>
      <c r="K95" s="23" t="str">
        <f>IF($V$95="","",+VLOOKUP($V$95,リスト!$G$3:$I$74,2))</f>
        <v/>
      </c>
      <c r="L95" s="26" t="str">
        <f>IF($V$95="","",+VLOOKUP($V$95,リスト!$G$3:$I$74,3))</f>
        <v/>
      </c>
      <c r="M95" s="23" t="str">
        <f>IF($W$95="","",+VLOOKUP($W$95,リスト!$G$3:$I$74,2))</f>
        <v/>
      </c>
      <c r="N95" s="26" t="str">
        <f>IF($W$95="","",+VLOOKUP($W$95,リスト!$G$3:$I$74,3))</f>
        <v/>
      </c>
      <c r="O95" s="3"/>
      <c r="P95" s="567"/>
      <c r="Q95" s="65" t="s">
        <v>123</v>
      </c>
      <c r="R95" s="77"/>
      <c r="S95" s="77"/>
      <c r="T95" s="77"/>
      <c r="U95" s="77"/>
      <c r="V95" s="77"/>
      <c r="W95" s="77"/>
    </row>
    <row r="96" spans="1:23" ht="18" customHeight="1" x14ac:dyDescent="0.15">
      <c r="A96" s="3"/>
      <c r="B96" s="565" t="str">
        <f>IF($R$96="","",+VLOOKUP($R$96,リスト!$G$3:$I$74,2))</f>
        <v/>
      </c>
      <c r="C96" s="565"/>
      <c r="D96" s="25" t="str">
        <f>IF($R$96="","",+VLOOKUP($R$96,リスト!$G$3:$I$74,3))</f>
        <v/>
      </c>
      <c r="E96" s="23" t="str">
        <f>IF($S$96="","",+VLOOKUP($S$96,リスト!$G$3:$I$74,2))</f>
        <v/>
      </c>
      <c r="F96" s="24" t="str">
        <f>IF($S$96="","",+VLOOKUP($S$96,リスト!$G$3:$I$74,3))</f>
        <v/>
      </c>
      <c r="G96" s="23" t="str">
        <f>IF($T$96="","",+VLOOKUP($T$96,リスト!$G$3:$I$74,2))</f>
        <v/>
      </c>
      <c r="H96" s="26" t="str">
        <f>IF($T$96="","",+VLOOKUP($T$96,リスト!$G$3:$I$74,3))</f>
        <v/>
      </c>
      <c r="I96" s="23" t="str">
        <f>IF($U$96="","",+VLOOKUP($U$96,リスト!$G$3:$I$74,2))</f>
        <v/>
      </c>
      <c r="J96" s="26" t="str">
        <f>IF($U$96="","",+VLOOKUP($U$96,リスト!$G$3:$I$74,3))</f>
        <v/>
      </c>
      <c r="K96" s="23" t="str">
        <f>IF($V$96="","",+VLOOKUP($V$96,リスト!$G$3:$I$74,2))</f>
        <v/>
      </c>
      <c r="L96" s="26" t="str">
        <f>IF($V$96="","",+VLOOKUP($V$96,リスト!$G$3:$I$74,3))</f>
        <v/>
      </c>
      <c r="M96" s="23" t="str">
        <f>IF($W$96="","",+VLOOKUP($W$96,リスト!$G$3:$I$74,2))</f>
        <v/>
      </c>
      <c r="N96" s="26" t="str">
        <f>IF($W$96="","",+VLOOKUP($W$96,リスト!$G$3:$I$74,3))</f>
        <v/>
      </c>
      <c r="O96" s="3"/>
      <c r="P96" s="567"/>
      <c r="Q96" s="65" t="s">
        <v>124</v>
      </c>
      <c r="R96" s="77"/>
      <c r="S96" s="77"/>
      <c r="T96" s="77"/>
      <c r="U96" s="77"/>
      <c r="V96" s="77"/>
      <c r="W96" s="77"/>
    </row>
    <row r="97" spans="1:23" ht="18" customHeight="1" x14ac:dyDescent="0.15">
      <c r="A97" s="3"/>
      <c r="B97" s="565" t="str">
        <f>IF($R$97="","",+VLOOKUP($R$97,リスト!$G$3:$I$74,2))</f>
        <v/>
      </c>
      <c r="C97" s="565"/>
      <c r="D97" s="25" t="str">
        <f>IF($R$97="","",+VLOOKUP($R$97,リスト!$G$3:$I$74,3))</f>
        <v/>
      </c>
      <c r="E97" s="23" t="str">
        <f>IF($S$97="","",+VLOOKUP($S$97,リスト!$G$3:$I$74,2))</f>
        <v/>
      </c>
      <c r="F97" s="24" t="str">
        <f>IF($S$97="","",+VLOOKUP($S$97,リスト!$G$3:$I$74,3))</f>
        <v/>
      </c>
      <c r="G97" s="23" t="str">
        <f>IF($T$97="","",+VLOOKUP($T$97,リスト!$G$3:$I$74,2))</f>
        <v/>
      </c>
      <c r="H97" s="26" t="str">
        <f>IF($T$97="","",+VLOOKUP($T$97,リスト!$G$3:$I$74,3))</f>
        <v/>
      </c>
      <c r="I97" s="23" t="str">
        <f>IF($U$97="","",+VLOOKUP($U$97,リスト!$G$3:$I$74,2))</f>
        <v/>
      </c>
      <c r="J97" s="26" t="str">
        <f>IF($U$97="","",+VLOOKUP($U$97,リスト!$G$3:$I$74,3))</f>
        <v/>
      </c>
      <c r="K97" s="23" t="str">
        <f>IF($V$97="","",+VLOOKUP($V$97,リスト!$G$3:$I$74,2))</f>
        <v/>
      </c>
      <c r="L97" s="26" t="str">
        <f>IF($V$97="","",+VLOOKUP($V$97,リスト!$G$3:$I$74,3))</f>
        <v/>
      </c>
      <c r="M97" s="23" t="str">
        <f>IF($W$97="","",+VLOOKUP($W$97,リスト!$G$3:$I$74,2))</f>
        <v/>
      </c>
      <c r="N97" s="26" t="str">
        <f>IF($W$97="","",+VLOOKUP($W$97,リスト!$G$3:$I$74,3))</f>
        <v/>
      </c>
      <c r="O97" s="3"/>
      <c r="P97" s="567"/>
      <c r="Q97" s="65" t="s">
        <v>125</v>
      </c>
      <c r="R97" s="77"/>
      <c r="S97" s="77"/>
      <c r="T97" s="77"/>
      <c r="U97" s="77"/>
      <c r="V97" s="77"/>
      <c r="W97" s="77"/>
    </row>
    <row r="98" spans="1:23" ht="18" customHeight="1" x14ac:dyDescent="0.15">
      <c r="A98" s="3"/>
      <c r="B98" s="565" t="str">
        <f>IF($R$98="","",+VLOOKUP($R$98,リスト!$G$3:$I$74,2))</f>
        <v/>
      </c>
      <c r="C98" s="565"/>
      <c r="D98" s="25" t="str">
        <f>IF($R$98="","",+VLOOKUP($R$98,リスト!$G$3:$I$74,3))</f>
        <v/>
      </c>
      <c r="E98" s="23" t="str">
        <f>IF($S$98="","",+VLOOKUP($S$98,リスト!$G$3:$I$74,2))</f>
        <v/>
      </c>
      <c r="F98" s="24" t="str">
        <f>IF($S$98="","",+VLOOKUP($S$98,リスト!$G$3:$I$74,3))</f>
        <v/>
      </c>
      <c r="G98" s="23" t="str">
        <f>IF($T$98="","",+VLOOKUP($T$98,リスト!$G$3:$I$74,2))</f>
        <v/>
      </c>
      <c r="H98" s="26" t="str">
        <f>IF($T$98="","",+VLOOKUP($T$98,リスト!$G$3:$I$74,3))</f>
        <v/>
      </c>
      <c r="I98" s="23" t="str">
        <f>IF($U$98="","",+VLOOKUP($U$98,リスト!$G$3:$I$74,2))</f>
        <v/>
      </c>
      <c r="J98" s="26" t="str">
        <f>IF($U$98="","",+VLOOKUP($U$98,リスト!$G$3:$I$74,3))</f>
        <v/>
      </c>
      <c r="K98" s="23" t="str">
        <f>IF($V$98="","",+VLOOKUP($V$98,リスト!$G$3:$I$74,2))</f>
        <v/>
      </c>
      <c r="L98" s="26" t="str">
        <f>IF($V$98="","",+VLOOKUP($V$98,リスト!$G$3:$I$74,3))</f>
        <v/>
      </c>
      <c r="M98" s="23" t="str">
        <f>IF($W$98="","",+VLOOKUP($W$98,リスト!$G$3:$I$74,2))</f>
        <v/>
      </c>
      <c r="N98" s="26" t="str">
        <f>IF($W$98="","",+VLOOKUP($W$98,リスト!$G$3:$I$74,3))</f>
        <v/>
      </c>
      <c r="O98" s="3"/>
      <c r="P98" s="567"/>
      <c r="Q98" s="65" t="s">
        <v>126</v>
      </c>
      <c r="R98" s="77"/>
      <c r="S98" s="77"/>
      <c r="T98" s="77"/>
      <c r="U98" s="77"/>
      <c r="V98" s="77"/>
      <c r="W98" s="77"/>
    </row>
    <row r="99" spans="1:23" ht="18" customHeight="1" x14ac:dyDescent="0.15">
      <c r="A99" s="3"/>
      <c r="B99" s="565" t="str">
        <f>IF($R$99="","",+VLOOKUP($R$99,リスト!$G$3:$I$74,2))</f>
        <v/>
      </c>
      <c r="C99" s="565"/>
      <c r="D99" s="25" t="str">
        <f>IF($R$99="","",+VLOOKUP($R$99,リスト!$G$3:$I$74,3))</f>
        <v/>
      </c>
      <c r="E99" s="23" t="str">
        <f>IF($S$99="","",+VLOOKUP($S$99,リスト!$G$3:$I$74,2))</f>
        <v/>
      </c>
      <c r="F99" s="24" t="str">
        <f>IF($S$99="","",+VLOOKUP($S$99,リスト!$G$3:$I$74,3))</f>
        <v/>
      </c>
      <c r="G99" s="23" t="str">
        <f>IF($T$99="","",+VLOOKUP($T$99,リスト!$G$3:$I$74,2))</f>
        <v/>
      </c>
      <c r="H99" s="26" t="str">
        <f>IF($T$99="","",+VLOOKUP($T$99,リスト!$G$3:$I$74,3))</f>
        <v/>
      </c>
      <c r="I99" s="23" t="str">
        <f>IF($U$99="","",+VLOOKUP($U$99,リスト!$G$3:$I$74,2))</f>
        <v/>
      </c>
      <c r="J99" s="26" t="str">
        <f>IF($U$99="","",+VLOOKUP($U$99,リスト!$G$3:$I$74,3))</f>
        <v/>
      </c>
      <c r="K99" s="23" t="str">
        <f>IF($V$99="","",+VLOOKUP($V$99,リスト!$G$3:$I$74,2))</f>
        <v/>
      </c>
      <c r="L99" s="26" t="str">
        <f>IF($V$99="","",+VLOOKUP($V$99,リスト!$G$3:$I$74,3))</f>
        <v/>
      </c>
      <c r="M99" s="23" t="str">
        <f>IF($W$99="","",+VLOOKUP($W$99,リスト!$G$3:$I$74,2))</f>
        <v/>
      </c>
      <c r="N99" s="26" t="str">
        <f>IF($W$99="","",+VLOOKUP($W$99,リスト!$G$3:$I$74,3))</f>
        <v/>
      </c>
      <c r="O99" s="3"/>
      <c r="P99" s="567"/>
      <c r="Q99" s="65" t="s">
        <v>127</v>
      </c>
      <c r="R99" s="77"/>
      <c r="S99" s="77"/>
      <c r="T99" s="77"/>
      <c r="U99" s="77"/>
      <c r="V99" s="77"/>
      <c r="W99" s="77"/>
    </row>
    <row r="100" spans="1:23" ht="18" customHeight="1" x14ac:dyDescent="0.15">
      <c r="A100" s="3"/>
      <c r="B100" s="565" t="str">
        <f>IF($R$100="","",+VLOOKUP($R$100,リスト!$G$3:$I$74,2))</f>
        <v/>
      </c>
      <c r="C100" s="565"/>
      <c r="D100" s="25" t="str">
        <f>IF($R$100="","",+VLOOKUP($R$100,リスト!$G$3:$I$74,3))</f>
        <v/>
      </c>
      <c r="E100" s="23" t="str">
        <f>IF($S$100="","",+VLOOKUP($S$100,リスト!$G$3:$I$74,2))</f>
        <v/>
      </c>
      <c r="F100" s="24" t="str">
        <f>IF($S$100="","",+VLOOKUP($S$100,リスト!$G$3:$I$74,3))</f>
        <v/>
      </c>
      <c r="G100" s="23" t="str">
        <f>IF($T$100="","",+VLOOKUP($T$100,リスト!$G$3:$I$74,2))</f>
        <v/>
      </c>
      <c r="H100" s="26" t="str">
        <f>IF($T$100="","",+VLOOKUP($T$100,リスト!$G$3:$I$74,3))</f>
        <v/>
      </c>
      <c r="I100" s="23" t="str">
        <f>IF($U$100="","",+VLOOKUP($U$100,リスト!$G$3:$I$74,2))</f>
        <v/>
      </c>
      <c r="J100" s="26" t="str">
        <f>IF($U$100="","",+VLOOKUP($U$100,リスト!$G$3:$I$74,3))</f>
        <v/>
      </c>
      <c r="K100" s="23" t="str">
        <f>IF($V$100="","",+VLOOKUP($V$100,リスト!$G$3:$I$74,2))</f>
        <v/>
      </c>
      <c r="L100" s="26" t="str">
        <f>IF($V$100="","",+VLOOKUP($V$100,リスト!$G$3:$I$74,3))</f>
        <v/>
      </c>
      <c r="M100" s="23" t="str">
        <f>IF($W$100="","",+VLOOKUP($W$100,リスト!$G$3:$I$74,2))</f>
        <v/>
      </c>
      <c r="N100" s="26" t="str">
        <f>IF($W$100="","",+VLOOKUP($W$100,リスト!$G$3:$I$74,3))</f>
        <v/>
      </c>
      <c r="O100" s="3"/>
      <c r="P100" s="567"/>
      <c r="Q100" s="65" t="s">
        <v>128</v>
      </c>
      <c r="R100" s="77"/>
      <c r="S100" s="77"/>
      <c r="T100" s="77"/>
      <c r="U100" s="77"/>
      <c r="V100" s="77"/>
      <c r="W100" s="77"/>
    </row>
    <row r="101" spans="1:23" ht="18" customHeight="1" x14ac:dyDescent="0.15">
      <c r="A101" s="3"/>
      <c r="B101" s="565" t="str">
        <f>IF($R$101="","",+VLOOKUP($R$101,リスト!$G$3:$I$74,2))</f>
        <v/>
      </c>
      <c r="C101" s="565"/>
      <c r="D101" s="25" t="str">
        <f>IF($R$101="","",+VLOOKUP($R$101,リスト!$G$3:$I$74,3))</f>
        <v/>
      </c>
      <c r="E101" s="23" t="str">
        <f>IF($S$101="","",+VLOOKUP($S$101,リスト!$G$3:$I$74,2))</f>
        <v/>
      </c>
      <c r="F101" s="24" t="str">
        <f>IF($S$101="","",+VLOOKUP($S$101,リスト!$G$3:$I$74,3))</f>
        <v/>
      </c>
      <c r="G101" s="23" t="str">
        <f>IF($T$101="","",+VLOOKUP($T$101,リスト!$G$3:$I$74,2))</f>
        <v/>
      </c>
      <c r="H101" s="26" t="str">
        <f>IF($T$101="","",+VLOOKUP($T$101,リスト!$G$3:$I$74,3))</f>
        <v/>
      </c>
      <c r="I101" s="23" t="str">
        <f>IF($U$101="","",+VLOOKUP($U$101,リスト!$G$3:$I$74,2))</f>
        <v/>
      </c>
      <c r="J101" s="26" t="str">
        <f>IF($U$101="","",+VLOOKUP($U$101,リスト!$G$3:$I$74,3))</f>
        <v/>
      </c>
      <c r="K101" s="23" t="str">
        <f>IF($V$101="","",+VLOOKUP($V$101,リスト!$G$3:$I$74,2))</f>
        <v/>
      </c>
      <c r="L101" s="26" t="str">
        <f>IF($V$101="","",+VLOOKUP($V$101,リスト!$G$3:$I$74,3))</f>
        <v/>
      </c>
      <c r="M101" s="23" t="str">
        <f>IF($W$101="","",+VLOOKUP($W$101,リスト!$G$3:$I$74,2))</f>
        <v/>
      </c>
      <c r="N101" s="26" t="str">
        <f>IF($W$101="","",+VLOOKUP($W$101,リスト!$G$3:$I$74,3))</f>
        <v/>
      </c>
      <c r="O101" s="3"/>
      <c r="P101" s="567"/>
      <c r="Q101" s="65" t="s">
        <v>129</v>
      </c>
      <c r="R101" s="77"/>
      <c r="S101" s="77"/>
      <c r="T101" s="77"/>
      <c r="U101" s="77"/>
      <c r="V101" s="77"/>
      <c r="W101" s="77"/>
    </row>
    <row r="102" spans="1:23" ht="18" customHeight="1" x14ac:dyDescent="0.15">
      <c r="A102" s="3"/>
      <c r="B102" s="565" t="str">
        <f>IF($R$102="","",+VLOOKUP($R$102,リスト!$G$3:$I$74,2))</f>
        <v/>
      </c>
      <c r="C102" s="565"/>
      <c r="D102" s="25" t="str">
        <f>IF($R$102="","",+VLOOKUP($R$102,リスト!$G$3:$I$74,3))</f>
        <v/>
      </c>
      <c r="E102" s="23" t="str">
        <f>IF($S$102="","",+VLOOKUP($S$102,リスト!$G$3:$I$74,2))</f>
        <v/>
      </c>
      <c r="F102" s="24" t="str">
        <f>IF($S$102="","",+VLOOKUP($S$102,リスト!$G$3:$I$74,3))</f>
        <v/>
      </c>
      <c r="G102" s="23" t="str">
        <f>IF($T$102="","",+VLOOKUP($T$102,リスト!$G$3:$I$74,2))</f>
        <v/>
      </c>
      <c r="H102" s="26" t="str">
        <f>IF($T$102="","",+VLOOKUP($T$102,リスト!$G$3:$I$74,3))</f>
        <v/>
      </c>
      <c r="I102" s="23" t="str">
        <f>IF($U$102="","",+VLOOKUP($U$102,リスト!$G$3:$I$74,2))</f>
        <v/>
      </c>
      <c r="J102" s="26" t="str">
        <f>IF($U$102="","",+VLOOKUP($U$102,リスト!$G$3:$I$74,3))</f>
        <v/>
      </c>
      <c r="K102" s="23" t="str">
        <f>IF($V$102="","",+VLOOKUP($V$102,リスト!$G$3:$I$74,2))</f>
        <v/>
      </c>
      <c r="L102" s="26" t="str">
        <f>IF($V$102="","",+VLOOKUP($V$102,リスト!$G$3:$I$74,3))</f>
        <v/>
      </c>
      <c r="M102" s="23" t="str">
        <f>IF($W$102="","",+VLOOKUP($W$102,リスト!$G$3:$I$74,2))</f>
        <v/>
      </c>
      <c r="N102" s="26" t="str">
        <f>IF($W$102="","",+VLOOKUP($W$102,リスト!$G$3:$I$74,3))</f>
        <v/>
      </c>
      <c r="O102" s="3"/>
      <c r="P102" s="567"/>
      <c r="Q102" s="65" t="s">
        <v>130</v>
      </c>
      <c r="R102" s="77"/>
      <c r="S102" s="77"/>
      <c r="T102" s="77"/>
      <c r="U102" s="77"/>
      <c r="V102" s="77"/>
      <c r="W102" s="77"/>
    </row>
    <row r="103" spans="1:23" ht="18" customHeight="1" x14ac:dyDescent="0.15">
      <c r="A103" s="3"/>
      <c r="B103" s="565" t="str">
        <f>IF($R$103="","",+VLOOKUP($R$103,リスト!$G$3:$I$74,2))</f>
        <v/>
      </c>
      <c r="C103" s="565"/>
      <c r="D103" s="25" t="str">
        <f>IF($R$103="","",+VLOOKUP($R$103,リスト!$G$3:$I$74,3))</f>
        <v/>
      </c>
      <c r="E103" s="23" t="str">
        <f>IF($S$103="","",+VLOOKUP($S$103,リスト!$G$3:$I$74,2))</f>
        <v/>
      </c>
      <c r="F103" s="24" t="str">
        <f>IF($S$103="","",+VLOOKUP($S$103,リスト!$G$3:$I$74,3))</f>
        <v/>
      </c>
      <c r="G103" s="23" t="str">
        <f>IF($T$103="","",+VLOOKUP($T$103,リスト!$G$3:$I$74,2))</f>
        <v/>
      </c>
      <c r="H103" s="26" t="str">
        <f>IF($T$103="","",+VLOOKUP($T$103,リスト!$G$3:$I$74,3))</f>
        <v/>
      </c>
      <c r="I103" s="23" t="str">
        <f>IF($U$103="","",+VLOOKUP($U$103,リスト!$G$3:$I$74,2))</f>
        <v/>
      </c>
      <c r="J103" s="26" t="str">
        <f>IF($U$103="","",+VLOOKUP($U$103,リスト!$G$3:$I$74,3))</f>
        <v/>
      </c>
      <c r="K103" s="23" t="str">
        <f>IF($V$103="","",+VLOOKUP($V$103,リスト!$G$3:$I$74,2))</f>
        <v/>
      </c>
      <c r="L103" s="26" t="str">
        <f>IF($V$103="","",+VLOOKUP($V$103,リスト!$G$3:$I$74,3))</f>
        <v/>
      </c>
      <c r="M103" s="23" t="str">
        <f>IF($W$103="","",+VLOOKUP($W$103,リスト!$G$3:$I$74,2))</f>
        <v/>
      </c>
      <c r="N103" s="26" t="str">
        <f>IF($W$103="","",+VLOOKUP($W$103,リスト!$G$3:$I$74,3))</f>
        <v/>
      </c>
      <c r="O103" s="3"/>
      <c r="P103" s="567"/>
      <c r="Q103" s="65" t="s">
        <v>132</v>
      </c>
      <c r="R103" s="77"/>
      <c r="S103" s="77"/>
      <c r="T103" s="77"/>
      <c r="U103" s="77"/>
      <c r="V103" s="77"/>
      <c r="W103" s="77"/>
    </row>
    <row r="104" spans="1:23" ht="18" customHeight="1" x14ac:dyDescent="0.15">
      <c r="A104" s="3"/>
      <c r="B104" s="565" t="str">
        <f>IF($R$104="","",+VLOOKUP($R$104,リスト!$G$3:$I$74,2))</f>
        <v/>
      </c>
      <c r="C104" s="565"/>
      <c r="D104" s="25" t="str">
        <f>IF($R$104="","",+VLOOKUP($R$104,リスト!$G$3:$I$74,3))</f>
        <v/>
      </c>
      <c r="E104" s="23" t="str">
        <f>IF($S$104="","",+VLOOKUP($S$104,リスト!$G$3:$I$74,2))</f>
        <v/>
      </c>
      <c r="F104" s="24" t="str">
        <f>IF($S$104="","",+VLOOKUP($S$104,リスト!$G$3:$I$74,3))</f>
        <v/>
      </c>
      <c r="G104" s="23" t="str">
        <f>IF($T$104="","",+VLOOKUP($T$104,リスト!$G$3:$I$74,2))</f>
        <v/>
      </c>
      <c r="H104" s="26" t="str">
        <f>IF($T$104="","",+VLOOKUP($T$104,リスト!$G$3:$I$74,3))</f>
        <v/>
      </c>
      <c r="I104" s="23" t="str">
        <f>IF($U$104="","",+VLOOKUP($U$104,リスト!$G$3:$I$74,2))</f>
        <v/>
      </c>
      <c r="J104" s="26" t="str">
        <f>IF($U$104="","",+VLOOKUP($U$104,リスト!$G$3:$I$74,3))</f>
        <v/>
      </c>
      <c r="K104" s="23" t="str">
        <f>IF($V$104="","",+VLOOKUP($V$104,リスト!$G$3:$I$74,2))</f>
        <v/>
      </c>
      <c r="L104" s="26" t="str">
        <f>IF($V$104="","",+VLOOKUP($V$104,リスト!$G$3:$I$74,3))</f>
        <v/>
      </c>
      <c r="M104" s="23" t="str">
        <f>IF($W$104="","",+VLOOKUP($W$104,リスト!$G$3:$I$74,2))</f>
        <v/>
      </c>
      <c r="N104" s="26" t="str">
        <f>IF($W$104="","",+VLOOKUP($W$104,リスト!$G$3:$I$74,3))</f>
        <v/>
      </c>
      <c r="O104" s="3"/>
      <c r="P104" s="567"/>
      <c r="Q104" s="65" t="s">
        <v>133</v>
      </c>
      <c r="R104" s="77"/>
      <c r="S104" s="77"/>
      <c r="T104" s="77"/>
      <c r="U104" s="77"/>
      <c r="V104" s="77"/>
      <c r="W104" s="77"/>
    </row>
    <row r="105" spans="1:23" ht="18" customHeight="1" x14ac:dyDescent="0.15">
      <c r="A105" s="3"/>
      <c r="B105" s="565" t="str">
        <f>IF($R$105="","",+VLOOKUP($R$105,リスト!$G$3:$I$74,2))</f>
        <v/>
      </c>
      <c r="C105" s="565"/>
      <c r="D105" s="25" t="str">
        <f>IF($R$105="","",+VLOOKUP($R$105,リスト!$G$3:$I$74,3))</f>
        <v/>
      </c>
      <c r="E105" s="23" t="str">
        <f>IF($S$105="","",+VLOOKUP($S$105,リスト!$G$3:$I$74,2))</f>
        <v/>
      </c>
      <c r="F105" s="24" t="str">
        <f>IF($S$105="","",+VLOOKUP($S$105,リスト!$G$3:$I$74,3))</f>
        <v/>
      </c>
      <c r="G105" s="23" t="str">
        <f>IF($T$105="","",+VLOOKUP($T$105,リスト!$G$3:$I$74,2))</f>
        <v/>
      </c>
      <c r="H105" s="26" t="str">
        <f>IF($T$105="","",+VLOOKUP($T$105,リスト!$G$3:$I$74,3))</f>
        <v/>
      </c>
      <c r="I105" s="23" t="str">
        <f>IF($U$105="","",+VLOOKUP($U$105,リスト!$G$3:$I$74,2))</f>
        <v/>
      </c>
      <c r="J105" s="26" t="str">
        <f>IF($U$105="","",+VLOOKUP($U$105,リスト!$G$3:$I$74,3))</f>
        <v/>
      </c>
      <c r="K105" s="23" t="str">
        <f>IF($V$105="","",+VLOOKUP($V$105,リスト!$G$3:$I$74,2))</f>
        <v/>
      </c>
      <c r="L105" s="26" t="str">
        <f>IF($V$105="","",+VLOOKUP($V$105,リスト!$G$3:$I$74,3))</f>
        <v/>
      </c>
      <c r="M105" s="23" t="str">
        <f>IF($W$105="","",+VLOOKUP($W$105,リスト!$G$3:$I$74,2))</f>
        <v/>
      </c>
      <c r="N105" s="26" t="str">
        <f>IF($W$105="","",+VLOOKUP($W$105,リスト!$G$3:$I$74,3))</f>
        <v/>
      </c>
      <c r="O105" s="3"/>
      <c r="P105" s="567"/>
      <c r="Q105" s="65" t="s">
        <v>134</v>
      </c>
      <c r="R105" s="77"/>
      <c r="S105" s="77"/>
      <c r="T105" s="77"/>
      <c r="U105" s="77"/>
      <c r="V105" s="77"/>
      <c r="W105" s="77"/>
    </row>
    <row r="106" spans="1:23" ht="11.25" customHeight="1" x14ac:dyDescent="0.15">
      <c r="A106" s="3"/>
      <c r="B106" s="23"/>
      <c r="C106" s="23"/>
      <c r="D106" s="22"/>
      <c r="E106" s="23"/>
      <c r="F106" s="24"/>
      <c r="G106" s="23"/>
      <c r="H106" s="24"/>
      <c r="I106" s="23"/>
      <c r="J106" s="24"/>
      <c r="K106" s="23"/>
      <c r="L106" s="24"/>
      <c r="M106" s="23"/>
      <c r="N106" s="24"/>
      <c r="O106" s="3"/>
      <c r="P106" s="567"/>
    </row>
    <row r="107" spans="1:23" ht="15" x14ac:dyDescent="0.15">
      <c r="A107" s="7"/>
      <c r="B107" s="7" t="s">
        <v>50</v>
      </c>
      <c r="C107" s="3"/>
      <c r="D107" s="3"/>
      <c r="E107" s="3"/>
      <c r="F107" s="3"/>
      <c r="G107" s="3"/>
      <c r="H107" s="10"/>
      <c r="I107" s="3"/>
      <c r="J107" s="10"/>
      <c r="K107" s="3"/>
      <c r="L107" s="10"/>
      <c r="M107" s="3"/>
      <c r="N107" s="10"/>
      <c r="O107" s="3"/>
      <c r="P107" s="567"/>
    </row>
    <row r="108" spans="1:23" ht="15" customHeight="1" x14ac:dyDescent="0.15">
      <c r="A108" s="3"/>
      <c r="B108" s="538" t="str">
        <f>IF(①参加確認書!$A$40="","",+①参加確認書!$A$40)</f>
        <v/>
      </c>
      <c r="C108" s="538"/>
      <c r="D108" s="538"/>
      <c r="E108" s="538"/>
      <c r="F108" s="538"/>
      <c r="G108" s="538"/>
      <c r="H108" s="538"/>
      <c r="I108" s="538"/>
      <c r="J108" s="538"/>
      <c r="K108" s="538"/>
      <c r="L108" s="538"/>
      <c r="M108" s="538"/>
      <c r="N108" s="538"/>
      <c r="O108" s="3"/>
      <c r="P108" s="567"/>
    </row>
    <row r="109" spans="1:23" ht="15" customHeight="1" x14ac:dyDescent="0.15">
      <c r="A109" s="3"/>
      <c r="B109" s="538"/>
      <c r="C109" s="538"/>
      <c r="D109" s="538"/>
      <c r="E109" s="538"/>
      <c r="F109" s="538"/>
      <c r="G109" s="538"/>
      <c r="H109" s="538"/>
      <c r="I109" s="538"/>
      <c r="J109" s="538"/>
      <c r="K109" s="538"/>
      <c r="L109" s="538"/>
      <c r="M109" s="538"/>
      <c r="N109" s="538"/>
      <c r="O109" s="3"/>
      <c r="P109" s="567"/>
    </row>
    <row r="110" spans="1:23" ht="15" customHeight="1" x14ac:dyDescent="0.15">
      <c r="A110" s="3"/>
      <c r="B110" s="538"/>
      <c r="C110" s="538"/>
      <c r="D110" s="538"/>
      <c r="E110" s="538"/>
      <c r="F110" s="538"/>
      <c r="G110" s="538"/>
      <c r="H110" s="538"/>
      <c r="I110" s="538"/>
      <c r="J110" s="538"/>
      <c r="K110" s="538"/>
      <c r="L110" s="538"/>
      <c r="M110" s="538"/>
      <c r="N110" s="538"/>
      <c r="O110" s="3"/>
      <c r="P110" s="567"/>
    </row>
    <row r="111" spans="1:23" ht="15" customHeight="1" x14ac:dyDescent="0.15">
      <c r="A111" s="3"/>
      <c r="B111" s="538"/>
      <c r="C111" s="538"/>
      <c r="D111" s="538"/>
      <c r="E111" s="538"/>
      <c r="F111" s="538"/>
      <c r="G111" s="538"/>
      <c r="H111" s="538"/>
      <c r="I111" s="538"/>
      <c r="J111" s="538"/>
      <c r="K111" s="538"/>
      <c r="L111" s="538"/>
      <c r="M111" s="538"/>
      <c r="N111" s="538"/>
      <c r="O111" s="3"/>
      <c r="P111" s="567"/>
    </row>
    <row r="112" spans="1:23" ht="15" customHeight="1" x14ac:dyDescent="0.15">
      <c r="A112" s="3"/>
      <c r="B112" s="538"/>
      <c r="C112" s="538"/>
      <c r="D112" s="538"/>
      <c r="E112" s="538"/>
      <c r="F112" s="538"/>
      <c r="G112" s="538"/>
      <c r="H112" s="538"/>
      <c r="I112" s="538"/>
      <c r="J112" s="538"/>
      <c r="K112" s="538"/>
      <c r="L112" s="538"/>
      <c r="M112" s="538"/>
      <c r="N112" s="538"/>
      <c r="O112" s="3"/>
      <c r="P112" s="567"/>
    </row>
    <row r="113" spans="1:16" ht="14.25" customHeight="1" x14ac:dyDescent="0.15">
      <c r="A113" s="3"/>
      <c r="B113" s="34"/>
      <c r="C113" s="34"/>
      <c r="D113" s="34"/>
      <c r="E113" s="34"/>
      <c r="F113" s="34"/>
      <c r="G113" s="4"/>
      <c r="H113" s="4"/>
      <c r="I113" s="4"/>
      <c r="J113" s="4"/>
      <c r="K113" s="4"/>
      <c r="L113" s="4"/>
      <c r="M113" s="4"/>
      <c r="N113" s="4"/>
      <c r="O113" s="3"/>
      <c r="P113" s="567"/>
    </row>
    <row r="114" spans="1:16" ht="15" x14ac:dyDescent="0.15">
      <c r="A114" s="7"/>
      <c r="B114" s="7" t="s">
        <v>51</v>
      </c>
      <c r="C114" s="3"/>
      <c r="D114" s="3"/>
      <c r="E114" s="3"/>
      <c r="F114" s="3"/>
      <c r="G114" s="3"/>
      <c r="H114" s="10"/>
      <c r="I114" s="3"/>
      <c r="J114" s="10"/>
      <c r="K114" s="3"/>
      <c r="L114" s="10"/>
      <c r="M114" s="3"/>
      <c r="N114" s="10"/>
      <c r="O114" s="3"/>
      <c r="P114" s="567"/>
    </row>
    <row r="115" spans="1:16" ht="15.75" customHeight="1" x14ac:dyDescent="0.15">
      <c r="A115" s="3"/>
      <c r="B115" s="538" t="str">
        <f>IF(①参加確認書!$A$68="","",+①参加確認書!$A$68)</f>
        <v/>
      </c>
      <c r="C115" s="538"/>
      <c r="D115" s="538"/>
      <c r="E115" s="538"/>
      <c r="F115" s="538"/>
      <c r="G115" s="538"/>
      <c r="H115" s="538"/>
      <c r="I115" s="538"/>
      <c r="J115" s="538"/>
      <c r="K115" s="538"/>
      <c r="L115" s="538"/>
      <c r="M115" s="538"/>
      <c r="N115" s="538"/>
      <c r="O115" s="3"/>
      <c r="P115" s="567"/>
    </row>
    <row r="116" spans="1:16" ht="15.75" customHeight="1" x14ac:dyDescent="0.15">
      <c r="A116" s="3"/>
      <c r="B116" s="538"/>
      <c r="C116" s="538"/>
      <c r="D116" s="538"/>
      <c r="E116" s="538"/>
      <c r="F116" s="538"/>
      <c r="G116" s="538"/>
      <c r="H116" s="538"/>
      <c r="I116" s="538"/>
      <c r="J116" s="538"/>
      <c r="K116" s="538"/>
      <c r="L116" s="538"/>
      <c r="M116" s="538"/>
      <c r="N116" s="538"/>
      <c r="O116" s="3"/>
      <c r="P116" s="567"/>
    </row>
    <row r="117" spans="1:16" ht="15.75" customHeight="1" x14ac:dyDescent="0.15">
      <c r="A117" s="3"/>
      <c r="B117" s="538"/>
      <c r="C117" s="538"/>
      <c r="D117" s="538"/>
      <c r="E117" s="538"/>
      <c r="F117" s="538"/>
      <c r="G117" s="538"/>
      <c r="H117" s="538"/>
      <c r="I117" s="538"/>
      <c r="J117" s="538"/>
      <c r="K117" s="538"/>
      <c r="L117" s="538"/>
      <c r="M117" s="538"/>
      <c r="N117" s="538"/>
      <c r="O117" s="3"/>
      <c r="P117" s="567"/>
    </row>
    <row r="118" spans="1:16" ht="15.75" customHeight="1" x14ac:dyDescent="0.15">
      <c r="A118" s="3"/>
      <c r="B118" s="538"/>
      <c r="C118" s="538"/>
      <c r="D118" s="538"/>
      <c r="E118" s="538"/>
      <c r="F118" s="538"/>
      <c r="G118" s="538"/>
      <c r="H118" s="538"/>
      <c r="I118" s="538"/>
      <c r="J118" s="538"/>
      <c r="K118" s="538"/>
      <c r="L118" s="538"/>
      <c r="M118" s="538"/>
      <c r="N118" s="538"/>
      <c r="O118" s="3"/>
      <c r="P118" s="567"/>
    </row>
    <row r="119" spans="1:16" ht="15.75" customHeight="1" x14ac:dyDescent="0.15">
      <c r="A119" s="3"/>
      <c r="B119" s="538"/>
      <c r="C119" s="538"/>
      <c r="D119" s="538"/>
      <c r="E119" s="538"/>
      <c r="F119" s="538"/>
      <c r="G119" s="538"/>
      <c r="H119" s="538"/>
      <c r="I119" s="538"/>
      <c r="J119" s="538"/>
      <c r="K119" s="538"/>
      <c r="L119" s="538"/>
      <c r="M119" s="538"/>
      <c r="N119" s="538"/>
      <c r="O119" s="3"/>
      <c r="P119" s="567"/>
    </row>
    <row r="120" spans="1:16" ht="12" customHeight="1" x14ac:dyDescent="0.15">
      <c r="A120" s="3"/>
      <c r="B120" s="34"/>
      <c r="C120" s="34"/>
      <c r="D120" s="34"/>
      <c r="E120" s="34"/>
      <c r="F120" s="34"/>
      <c r="G120" s="4"/>
      <c r="H120" s="4"/>
      <c r="I120" s="4"/>
      <c r="J120" s="4"/>
      <c r="K120" s="4"/>
      <c r="L120" s="4"/>
      <c r="M120" s="4"/>
      <c r="N120" s="4"/>
      <c r="O120" s="3"/>
      <c r="P120" s="567"/>
    </row>
    <row r="121" spans="1:16" ht="15" customHeight="1" x14ac:dyDescent="0.15">
      <c r="A121" s="3"/>
      <c r="B121" s="572" t="s">
        <v>28</v>
      </c>
      <c r="C121" s="572"/>
      <c r="D121" s="572"/>
      <c r="E121" s="572"/>
      <c r="F121" s="572"/>
      <c r="G121" s="572"/>
      <c r="H121" s="572"/>
      <c r="I121" s="572"/>
      <c r="J121" s="572"/>
      <c r="K121" s="572"/>
      <c r="L121" s="572"/>
      <c r="M121" s="572"/>
      <c r="P121" s="567"/>
    </row>
    <row r="122" spans="1:16" ht="14.25" x14ac:dyDescent="0.15">
      <c r="A122" s="3"/>
      <c r="B122" s="572"/>
      <c r="C122" s="572"/>
      <c r="D122" s="572"/>
      <c r="E122" s="572"/>
      <c r="F122" s="572"/>
      <c r="G122" s="572"/>
      <c r="H122" s="572"/>
      <c r="I122" s="572"/>
      <c r="J122" s="572"/>
      <c r="K122" s="572"/>
      <c r="L122" s="572"/>
      <c r="M122" s="572"/>
      <c r="P122" s="567"/>
    </row>
    <row r="123" spans="1:16" x14ac:dyDescent="0.15">
      <c r="B123" s="572"/>
      <c r="C123" s="572"/>
      <c r="D123" s="572"/>
      <c r="E123" s="572"/>
      <c r="F123" s="572"/>
      <c r="G123" s="572"/>
      <c r="H123" s="572"/>
      <c r="I123" s="572"/>
      <c r="J123" s="572"/>
      <c r="K123" s="572"/>
      <c r="L123" s="572"/>
      <c r="M123" s="572"/>
      <c r="P123" s="567"/>
    </row>
    <row r="124" spans="1:16" x14ac:dyDescent="0.15">
      <c r="B124" s="572"/>
      <c r="C124" s="572"/>
      <c r="D124" s="572"/>
      <c r="E124" s="572"/>
      <c r="F124" s="572"/>
      <c r="G124" s="572"/>
      <c r="H124" s="572"/>
      <c r="I124" s="572"/>
      <c r="J124" s="572"/>
      <c r="K124" s="572"/>
      <c r="L124" s="572"/>
      <c r="M124" s="572"/>
      <c r="P124" s="567"/>
    </row>
    <row r="125" spans="1:16" x14ac:dyDescent="0.15">
      <c r="B125" s="572"/>
      <c r="C125" s="572"/>
      <c r="D125" s="572"/>
      <c r="E125" s="572"/>
      <c r="F125" s="572"/>
      <c r="G125" s="572"/>
      <c r="H125" s="572"/>
      <c r="I125" s="572"/>
      <c r="J125" s="572"/>
      <c r="K125" s="572"/>
      <c r="L125" s="572"/>
      <c r="M125" s="572"/>
      <c r="P125" s="567"/>
    </row>
    <row r="126" spans="1:16" x14ac:dyDescent="0.15">
      <c r="B126" s="572"/>
      <c r="C126" s="572"/>
      <c r="D126" s="572"/>
      <c r="E126" s="572"/>
      <c r="F126" s="572"/>
      <c r="G126" s="572"/>
      <c r="H126" s="572"/>
      <c r="I126" s="572"/>
      <c r="J126" s="572"/>
      <c r="K126" s="572"/>
      <c r="L126" s="572"/>
      <c r="M126" s="572"/>
      <c r="P126" s="567"/>
    </row>
    <row r="127" spans="1:16" x14ac:dyDescent="0.15">
      <c r="B127" s="572"/>
      <c r="C127" s="572"/>
      <c r="D127" s="572"/>
      <c r="E127" s="572"/>
      <c r="F127" s="572"/>
      <c r="G127" s="572"/>
      <c r="H127" s="572"/>
      <c r="I127" s="572"/>
      <c r="J127" s="572"/>
      <c r="K127" s="572"/>
      <c r="L127" s="572"/>
      <c r="M127" s="572"/>
      <c r="P127" s="567"/>
    </row>
    <row r="128" spans="1:16" x14ac:dyDescent="0.15">
      <c r="B128" s="572"/>
      <c r="C128" s="572"/>
      <c r="D128" s="572"/>
      <c r="E128" s="572"/>
      <c r="F128" s="572"/>
      <c r="G128" s="572"/>
      <c r="H128" s="572"/>
      <c r="I128" s="572"/>
      <c r="J128" s="572"/>
      <c r="K128" s="572"/>
      <c r="L128" s="572"/>
      <c r="M128" s="572"/>
      <c r="P128" s="567"/>
    </row>
    <row r="129" spans="1:16" x14ac:dyDescent="0.15">
      <c r="B129" s="572"/>
      <c r="C129" s="572"/>
      <c r="D129" s="572"/>
      <c r="E129" s="572"/>
      <c r="F129" s="572"/>
      <c r="G129" s="572"/>
      <c r="H129" s="572"/>
      <c r="I129" s="572"/>
      <c r="J129" s="572"/>
      <c r="K129" s="572"/>
      <c r="L129" s="572"/>
      <c r="M129" s="572"/>
      <c r="P129" s="567"/>
    </row>
    <row r="130" spans="1:16" x14ac:dyDescent="0.15">
      <c r="B130" s="572"/>
      <c r="C130" s="572"/>
      <c r="D130" s="572"/>
      <c r="E130" s="572"/>
      <c r="F130" s="572"/>
      <c r="G130" s="572"/>
      <c r="H130" s="572"/>
      <c r="I130" s="572"/>
      <c r="J130" s="572"/>
      <c r="K130" s="572"/>
      <c r="L130" s="572"/>
      <c r="M130" s="572"/>
      <c r="P130" s="567"/>
    </row>
    <row r="131" spans="1:16" x14ac:dyDescent="0.15">
      <c r="B131" s="572"/>
      <c r="C131" s="572"/>
      <c r="D131" s="572"/>
      <c r="E131" s="572"/>
      <c r="F131" s="572"/>
      <c r="G131" s="572"/>
      <c r="H131" s="572"/>
      <c r="I131" s="572"/>
      <c r="J131" s="572"/>
      <c r="K131" s="572"/>
      <c r="L131" s="572"/>
      <c r="M131" s="572"/>
      <c r="P131" s="567"/>
    </row>
    <row r="132" spans="1:16" x14ac:dyDescent="0.15">
      <c r="B132" s="572"/>
      <c r="C132" s="572"/>
      <c r="D132" s="572"/>
      <c r="E132" s="572"/>
      <c r="F132" s="572"/>
      <c r="G132" s="572"/>
      <c r="H132" s="572"/>
      <c r="I132" s="572"/>
      <c r="J132" s="572"/>
      <c r="K132" s="572"/>
      <c r="L132" s="572"/>
      <c r="M132" s="572"/>
      <c r="P132" s="567"/>
    </row>
    <row r="133" spans="1:16" x14ac:dyDescent="0.15">
      <c r="B133" s="572"/>
      <c r="C133" s="572"/>
      <c r="D133" s="572"/>
      <c r="E133" s="572"/>
      <c r="F133" s="572"/>
      <c r="G133" s="572"/>
      <c r="H133" s="572"/>
      <c r="I133" s="572"/>
      <c r="J133" s="572"/>
      <c r="K133" s="572"/>
      <c r="L133" s="572"/>
      <c r="M133" s="572"/>
      <c r="P133" s="567"/>
    </row>
    <row r="134" spans="1:16" x14ac:dyDescent="0.15">
      <c r="B134" s="572"/>
      <c r="C134" s="572"/>
      <c r="D134" s="572"/>
      <c r="E134" s="572"/>
      <c r="F134" s="572"/>
      <c r="G134" s="572"/>
      <c r="H134" s="572"/>
      <c r="I134" s="572"/>
      <c r="J134" s="572"/>
      <c r="K134" s="572"/>
      <c r="L134" s="572"/>
      <c r="M134" s="572"/>
      <c r="P134" s="567"/>
    </row>
    <row r="135" spans="1:16" x14ac:dyDescent="0.15">
      <c r="B135" s="572"/>
      <c r="C135" s="572"/>
      <c r="D135" s="572"/>
      <c r="E135" s="572"/>
      <c r="F135" s="572"/>
      <c r="G135" s="572"/>
      <c r="H135" s="572"/>
      <c r="I135" s="572"/>
      <c r="J135" s="572"/>
      <c r="K135" s="572"/>
      <c r="L135" s="572"/>
      <c r="M135" s="572"/>
      <c r="P135" s="567"/>
    </row>
    <row r="136" spans="1:16" x14ac:dyDescent="0.15">
      <c r="B136" s="572"/>
      <c r="C136" s="572"/>
      <c r="D136" s="572"/>
      <c r="E136" s="572"/>
      <c r="F136" s="572"/>
      <c r="G136" s="572"/>
      <c r="H136" s="572"/>
      <c r="I136" s="572"/>
      <c r="J136" s="572"/>
      <c r="K136" s="572"/>
      <c r="L136" s="572"/>
      <c r="M136" s="572"/>
      <c r="P136" s="567"/>
    </row>
    <row r="137" spans="1:16" x14ac:dyDescent="0.15">
      <c r="B137" s="572"/>
      <c r="C137" s="572"/>
      <c r="D137" s="572"/>
      <c r="E137" s="572"/>
      <c r="F137" s="572"/>
      <c r="G137" s="572"/>
      <c r="H137" s="572"/>
      <c r="I137" s="572"/>
      <c r="J137" s="572"/>
      <c r="K137" s="572"/>
      <c r="L137" s="572"/>
      <c r="M137" s="572"/>
      <c r="P137" s="567"/>
    </row>
    <row r="138" spans="1:16" x14ac:dyDescent="0.15">
      <c r="B138" s="572"/>
      <c r="C138" s="572"/>
      <c r="D138" s="572"/>
      <c r="E138" s="572"/>
      <c r="F138" s="572"/>
      <c r="G138" s="572"/>
      <c r="H138" s="572"/>
      <c r="I138" s="572"/>
      <c r="J138" s="572"/>
      <c r="K138" s="572"/>
      <c r="L138" s="572"/>
      <c r="M138" s="572"/>
      <c r="P138" s="567"/>
    </row>
    <row r="139" spans="1:16" x14ac:dyDescent="0.15">
      <c r="B139" s="572"/>
      <c r="C139" s="572"/>
      <c r="D139" s="572"/>
      <c r="E139" s="572"/>
      <c r="F139" s="572"/>
      <c r="G139" s="572"/>
      <c r="H139" s="572"/>
      <c r="I139" s="572"/>
      <c r="J139" s="572"/>
      <c r="K139" s="572"/>
      <c r="L139" s="572"/>
      <c r="M139" s="572"/>
      <c r="P139" s="567"/>
    </row>
    <row r="140" spans="1:16" x14ac:dyDescent="0.15">
      <c r="B140" s="572"/>
      <c r="C140" s="572"/>
      <c r="D140" s="572"/>
      <c r="E140" s="572"/>
      <c r="F140" s="572"/>
      <c r="G140" s="572"/>
      <c r="H140" s="572"/>
      <c r="I140" s="572"/>
      <c r="J140" s="572"/>
      <c r="K140" s="572"/>
      <c r="L140" s="572"/>
      <c r="M140" s="572"/>
      <c r="P140" s="567"/>
    </row>
    <row r="141" spans="1:16" x14ac:dyDescent="0.15">
      <c r="P141" s="568"/>
    </row>
    <row r="142" spans="1:16" ht="22.5" customHeight="1" x14ac:dyDescent="0.15">
      <c r="A142" s="580" t="s">
        <v>144</v>
      </c>
      <c r="B142" s="580"/>
      <c r="C142" s="580"/>
      <c r="D142" s="580"/>
      <c r="E142" s="580"/>
      <c r="F142" s="580"/>
      <c r="G142" s="580"/>
      <c r="H142" s="580"/>
      <c r="I142" s="580"/>
      <c r="J142" s="580"/>
      <c r="K142" s="580"/>
      <c r="L142" s="580"/>
      <c r="M142" s="580"/>
    </row>
    <row r="143" spans="1:16" ht="22.5" customHeight="1" x14ac:dyDescent="0.15">
      <c r="A143" s="580"/>
      <c r="B143" s="580"/>
      <c r="C143" s="580"/>
      <c r="D143" s="580"/>
      <c r="E143" s="580"/>
      <c r="F143" s="580"/>
      <c r="G143" s="580"/>
      <c r="H143" s="580"/>
      <c r="I143" s="580"/>
      <c r="J143" s="580"/>
      <c r="K143" s="580"/>
      <c r="L143" s="580"/>
      <c r="M143" s="580"/>
      <c r="N143" s="3"/>
    </row>
    <row r="144" spans="1:16" ht="15" thickBot="1" x14ac:dyDescent="0.2">
      <c r="A144" s="581"/>
      <c r="B144" s="581"/>
      <c r="C144" s="581"/>
      <c r="D144" s="581"/>
      <c r="E144" s="581"/>
      <c r="F144" s="581"/>
      <c r="G144" s="581"/>
      <c r="H144" s="581"/>
      <c r="I144" s="581"/>
      <c r="J144" s="581"/>
      <c r="K144" s="581"/>
      <c r="L144" s="581"/>
      <c r="M144" s="581"/>
      <c r="N144" s="3"/>
    </row>
    <row r="145" spans="1:23" ht="15" customHeight="1" thickTop="1" x14ac:dyDescent="0.15">
      <c r="A145" s="539">
        <v>1</v>
      </c>
      <c r="B145" s="539"/>
      <c r="C145" s="541" t="str">
        <f>IF(①参加確認書!$E$17="","",+①参加確認書!$E$17)</f>
        <v/>
      </c>
      <c r="D145" s="541"/>
      <c r="E145" s="541"/>
      <c r="F145" s="541"/>
      <c r="G145" s="541"/>
      <c r="H145" s="541"/>
      <c r="I145" s="574" t="str">
        <f>IF(①参加確認書!$D$49="","",+①参加確認書!$D$49)</f>
        <v/>
      </c>
      <c r="J145" s="574"/>
      <c r="K145" s="574"/>
      <c r="L145" s="574"/>
      <c r="M145" s="574"/>
      <c r="N145" s="574"/>
      <c r="P145" s="566" t="s">
        <v>173</v>
      </c>
    </row>
    <row r="146" spans="1:23" ht="15" customHeight="1" thickBot="1" x14ac:dyDescent="0.2">
      <c r="A146" s="540"/>
      <c r="B146" s="540"/>
      <c r="C146" s="542"/>
      <c r="D146" s="542"/>
      <c r="E146" s="542"/>
      <c r="F146" s="542"/>
      <c r="G146" s="542"/>
      <c r="H146" s="542"/>
      <c r="I146" s="575" t="str">
        <f>IF(①参加確認書!$D$50="","",+①参加確認書!$D$50)</f>
        <v/>
      </c>
      <c r="J146" s="575"/>
      <c r="K146" s="575"/>
      <c r="L146" s="575"/>
      <c r="M146" s="575"/>
      <c r="N146" s="575"/>
      <c r="P146" s="567"/>
    </row>
    <row r="147" spans="1:23" ht="6.75" customHeight="1" thickTop="1" x14ac:dyDescent="0.15">
      <c r="A147" s="27"/>
      <c r="B147" s="27"/>
      <c r="C147" s="6"/>
      <c r="D147" s="6"/>
      <c r="E147" s="6"/>
      <c r="F147" s="6"/>
      <c r="G147" s="6"/>
      <c r="H147" s="6"/>
      <c r="I147" s="6"/>
      <c r="J147" s="28"/>
      <c r="K147" s="28"/>
      <c r="L147" s="28"/>
      <c r="M147" s="28"/>
      <c r="N147" s="28"/>
      <c r="P147" s="567"/>
    </row>
    <row r="148" spans="1:23" ht="30" customHeight="1" thickBot="1" x14ac:dyDescent="0.3">
      <c r="A148" s="15"/>
      <c r="B148" s="545" t="str">
        <f>IF(①参加確認書!$E$19="","",+①参加確認書!$E$19)</f>
        <v/>
      </c>
      <c r="C148" s="545"/>
      <c r="D148" s="545"/>
      <c r="E148" s="545"/>
      <c r="F148" s="545"/>
      <c r="G148" s="545"/>
      <c r="H148" s="545"/>
      <c r="I148" s="535" t="str">
        <f>IF(K148="","",+"指揮者：")</f>
        <v/>
      </c>
      <c r="J148" s="535"/>
      <c r="K148" s="527" t="str">
        <f>IF(①参加確認書!$D$44="","",+①参加確認書!$D$44)</f>
        <v/>
      </c>
      <c r="L148" s="527"/>
      <c r="M148" s="527"/>
      <c r="N148" s="527"/>
      <c r="P148" s="567"/>
    </row>
    <row r="149" spans="1:23" ht="30" customHeight="1" x14ac:dyDescent="0.25">
      <c r="A149" s="15"/>
      <c r="B149" s="29"/>
      <c r="C149" s="29"/>
      <c r="D149" s="29"/>
      <c r="E149" s="29"/>
      <c r="F149" s="29"/>
      <c r="G149" s="29"/>
      <c r="H149" s="29"/>
      <c r="I149" s="535" t="str">
        <f>IF(K149="","",+"伴奏者：")</f>
        <v/>
      </c>
      <c r="J149" s="535"/>
      <c r="K149" s="527" t="str">
        <f>IF(①参加確認書!$L$44="","",+①参加確認書!$L$44)</f>
        <v/>
      </c>
      <c r="L149" s="527"/>
      <c r="M149" s="527"/>
      <c r="N149" s="527"/>
      <c r="P149" s="567"/>
      <c r="R149" s="54" t="s">
        <v>120</v>
      </c>
      <c r="S149" s="55"/>
      <c r="T149" s="55"/>
      <c r="U149" s="55"/>
      <c r="V149" s="55"/>
      <c r="W149" s="56"/>
    </row>
    <row r="150" spans="1:23" ht="24" customHeight="1" x14ac:dyDescent="0.25">
      <c r="A150" s="15"/>
      <c r="B150" s="29"/>
      <c r="C150" s="29"/>
      <c r="D150" s="29"/>
      <c r="E150" s="29"/>
      <c r="F150" s="29"/>
      <c r="G150" s="29"/>
      <c r="H150" s="29"/>
      <c r="I150" s="30"/>
      <c r="J150" s="30"/>
      <c r="K150" s="31"/>
      <c r="L150" s="31"/>
      <c r="M150" s="31"/>
      <c r="N150" s="31"/>
      <c r="P150" s="567"/>
      <c r="R150" s="57" t="s">
        <v>140</v>
      </c>
      <c r="S150" s="58"/>
      <c r="T150" s="58"/>
      <c r="U150" s="58"/>
      <c r="V150" s="58"/>
      <c r="W150" s="59"/>
    </row>
    <row r="151" spans="1:23" ht="12.75" customHeight="1" x14ac:dyDescent="0.15">
      <c r="A151" s="3"/>
      <c r="B151" s="3"/>
      <c r="C151" s="545" t="str">
        <f>IF(①参加確認書!$E$27="","",+①参加確認書!$E$27)</f>
        <v/>
      </c>
      <c r="D151" s="545"/>
      <c r="E151" s="545"/>
      <c r="F151" s="545"/>
      <c r="G151" s="545"/>
      <c r="H151" s="545"/>
      <c r="I151" s="545"/>
      <c r="J151" s="545"/>
      <c r="K151" s="68" t="str">
        <f>IF(L151="","",+"作詞者：")</f>
        <v/>
      </c>
      <c r="L151" s="573" t="str">
        <f>IF(①参加確認書!$O$26="","",+①参加確認書!$O$26)</f>
        <v/>
      </c>
      <c r="M151" s="573"/>
      <c r="N151" s="573"/>
      <c r="P151" s="567"/>
      <c r="R151" s="57" t="s">
        <v>141</v>
      </c>
      <c r="S151" s="71"/>
      <c r="T151" s="71"/>
      <c r="U151" s="71"/>
      <c r="V151" s="71"/>
      <c r="W151" s="72"/>
    </row>
    <row r="152" spans="1:23" ht="12.75" customHeight="1" x14ac:dyDescent="0.15">
      <c r="A152" s="3"/>
      <c r="B152" s="3"/>
      <c r="C152" s="545"/>
      <c r="D152" s="545"/>
      <c r="E152" s="545"/>
      <c r="F152" s="545"/>
      <c r="G152" s="545"/>
      <c r="H152" s="545"/>
      <c r="I152" s="545"/>
      <c r="J152" s="545"/>
      <c r="K152" s="68" t="str">
        <f>IF(L152="","",+"作曲者：")</f>
        <v/>
      </c>
      <c r="L152" s="573" t="str">
        <f>IF(①参加確認書!$O$27="","",+①参加確認書!$O$27)</f>
        <v/>
      </c>
      <c r="M152" s="573"/>
      <c r="N152" s="573"/>
      <c r="P152" s="567"/>
      <c r="R152" s="57" t="s">
        <v>142</v>
      </c>
      <c r="S152" s="71"/>
      <c r="T152" s="71"/>
      <c r="U152" s="71"/>
      <c r="V152" s="71"/>
      <c r="W152" s="72"/>
    </row>
    <row r="153" spans="1:23" ht="12.75" customHeight="1" x14ac:dyDescent="0.15">
      <c r="A153" s="3"/>
      <c r="B153" s="3"/>
      <c r="C153" s="545"/>
      <c r="D153" s="545"/>
      <c r="E153" s="545"/>
      <c r="F153" s="545"/>
      <c r="G153" s="545"/>
      <c r="H153" s="545"/>
      <c r="I153" s="545"/>
      <c r="J153" s="545"/>
      <c r="K153" s="68" t="str">
        <f>IF(L153="","",+"編曲者：")</f>
        <v/>
      </c>
      <c r="L153" s="573" t="str">
        <f>IF(①参加確認書!$O$29="","",+①参加確認書!$O$28)</f>
        <v/>
      </c>
      <c r="M153" s="573"/>
      <c r="N153" s="573"/>
      <c r="P153" s="567"/>
      <c r="R153" s="57"/>
      <c r="S153" s="58"/>
      <c r="T153" s="58"/>
      <c r="U153" s="58"/>
      <c r="V153" s="58"/>
      <c r="W153" s="59"/>
    </row>
    <row r="154" spans="1:23" ht="6.75" customHeight="1" thickBot="1" x14ac:dyDescent="0.2">
      <c r="A154" s="14"/>
      <c r="B154" s="14"/>
      <c r="C154" s="32"/>
      <c r="D154" s="32"/>
      <c r="E154" s="32"/>
      <c r="F154" s="32"/>
      <c r="G154" s="32"/>
      <c r="H154" s="32"/>
      <c r="I154" s="32"/>
      <c r="J154" s="33"/>
      <c r="K154" s="33"/>
      <c r="L154" s="33"/>
      <c r="M154" s="33"/>
      <c r="N154" s="33"/>
      <c r="O154" s="3"/>
      <c r="P154" s="567"/>
      <c r="R154" s="60"/>
      <c r="S154" s="61"/>
      <c r="T154" s="61"/>
      <c r="U154" s="61"/>
      <c r="V154" s="61"/>
      <c r="W154" s="62"/>
    </row>
    <row r="155" spans="1:23" ht="44.25" customHeight="1" thickTop="1" x14ac:dyDescent="0.15">
      <c r="A155" s="14"/>
      <c r="B155" s="14"/>
      <c r="C155" s="16"/>
      <c r="D155" s="16"/>
      <c r="E155" s="16"/>
      <c r="F155" s="16"/>
      <c r="G155" s="16"/>
      <c r="H155" s="16"/>
      <c r="I155" s="16"/>
      <c r="J155" s="17"/>
      <c r="K155" s="17"/>
      <c r="L155" s="17"/>
      <c r="M155" s="17"/>
      <c r="N155" s="17"/>
      <c r="O155" s="3"/>
      <c r="P155" s="567"/>
    </row>
    <row r="156" spans="1:23" ht="18" x14ac:dyDescent="0.15">
      <c r="A156" s="3"/>
      <c r="B156" s="564" t="s">
        <v>40</v>
      </c>
      <c r="C156" s="564"/>
      <c r="D156" s="579" t="str">
        <f>IF(①参加確認書!$D$46="","",+①参加確認書!$D$46)</f>
        <v/>
      </c>
      <c r="E156" s="579"/>
      <c r="F156" s="579"/>
      <c r="G156" s="579"/>
      <c r="H156" s="579"/>
      <c r="I156" s="579"/>
      <c r="J156" s="579"/>
      <c r="K156" s="5">
        <f>IF(①参加確認書!$Q$46="","",+①参加確認書!$Q$46)</f>
        <v>0</v>
      </c>
      <c r="L156" s="579" t="s">
        <v>26</v>
      </c>
      <c r="M156" s="579"/>
      <c r="N156" s="13"/>
      <c r="O156" s="3"/>
      <c r="P156" s="567"/>
    </row>
    <row r="157" spans="1:23" ht="9.75" customHeight="1" x14ac:dyDescent="0.15">
      <c r="A157" s="3"/>
      <c r="B157" s="7"/>
      <c r="C157" s="3"/>
      <c r="D157" s="21"/>
      <c r="E157" s="21"/>
      <c r="F157" s="21"/>
      <c r="G157" s="21"/>
      <c r="H157" s="21"/>
      <c r="I157" s="21"/>
      <c r="J157" s="21"/>
      <c r="K157" s="21"/>
      <c r="L157" s="21"/>
      <c r="M157" s="21"/>
      <c r="N157" s="21"/>
      <c r="O157" s="3"/>
      <c r="P157" s="567"/>
    </row>
    <row r="158" spans="1:23" ht="18" customHeight="1" x14ac:dyDescent="0.15">
      <c r="A158" s="3"/>
      <c r="B158" s="565" t="str">
        <f>IF($R$158="","",+VLOOKUP($R$158,リスト!$G$3:$I$74,2))</f>
        <v/>
      </c>
      <c r="C158" s="565"/>
      <c r="D158" s="25" t="str">
        <f>IF($R$158="","",+VLOOKUP($R$158,リスト!$G$3:$I$74,3))</f>
        <v/>
      </c>
      <c r="E158" s="23" t="str">
        <f>IF($S$158="","",+VLOOKUP($S$158,リスト!$G$3:$I$74,2))</f>
        <v/>
      </c>
      <c r="F158" s="24" t="str">
        <f>IF($S$158="","",+VLOOKUP($S$158,リスト!$G$3:$I$74,3))</f>
        <v/>
      </c>
      <c r="G158" s="23" t="str">
        <f>IF($T$158="","",+VLOOKUP($T$158,リスト!$G$3:$I$74,2))</f>
        <v/>
      </c>
      <c r="H158" s="24" t="str">
        <f>IF($T$158="","",+VLOOKUP($T$158,リスト!$G$3:$I$74,3))</f>
        <v/>
      </c>
      <c r="I158" s="23" t="str">
        <f>IF($U$158="","",+VLOOKUP($U$158,リスト!$G$3:$I$74,2))</f>
        <v/>
      </c>
      <c r="J158" s="26" t="str">
        <f>IF($U$158="","",+VLOOKUP($U$158,リスト!$G$3:$I$74,3))</f>
        <v/>
      </c>
      <c r="K158" s="23" t="str">
        <f>IF($V$158="","",+VLOOKUP($V$158,リスト!$G$3:$I$74,2))</f>
        <v/>
      </c>
      <c r="L158" s="26" t="str">
        <f>IF($V$158="","",+VLOOKUP($V$158,リスト!$G$3:$I$74,3))</f>
        <v/>
      </c>
      <c r="M158" s="23" t="str">
        <f>IF($W$158="","",+VLOOKUP($W$158,リスト!$G$3:$I$74,2))</f>
        <v/>
      </c>
      <c r="N158" s="26" t="str">
        <f>IF($W$158="","",+VLOOKUP($W$158,リスト!$G$3:$I$74,3))</f>
        <v/>
      </c>
      <c r="O158" s="3"/>
      <c r="P158" s="567"/>
      <c r="Q158" s="65" t="s">
        <v>122</v>
      </c>
      <c r="R158" s="77"/>
      <c r="S158" s="77"/>
      <c r="T158" s="77"/>
      <c r="U158" s="77"/>
      <c r="V158" s="77"/>
      <c r="W158" s="77"/>
    </row>
    <row r="159" spans="1:23" ht="18" customHeight="1" x14ac:dyDescent="0.15">
      <c r="A159" s="3"/>
      <c r="B159" s="565" t="str">
        <f>IF($R$159="","",+VLOOKUP($R$159,リスト!$G$3:$I$74,2))</f>
        <v/>
      </c>
      <c r="C159" s="565"/>
      <c r="D159" s="25" t="str">
        <f>IF($R$159="","",+VLOOKUP($R$159,リスト!$G$3:$I$74,3))</f>
        <v/>
      </c>
      <c r="E159" s="23" t="str">
        <f>IF($S$159="","",+VLOOKUP($S$159,リスト!$G$3:$I$74,2))</f>
        <v/>
      </c>
      <c r="F159" s="24" t="str">
        <f>IF($S$159="","",+VLOOKUP($S$159,リスト!$G$3:$I$74,3))</f>
        <v/>
      </c>
      <c r="G159" s="23" t="str">
        <f>IF($T$159="","",+VLOOKUP($T$159,リスト!$G$3:$I$74,2))</f>
        <v/>
      </c>
      <c r="H159" s="24" t="str">
        <f>IF($T$159="","",+VLOOKUP($T$159,リスト!$G$3:$I$74,3))</f>
        <v/>
      </c>
      <c r="I159" s="23" t="str">
        <f>IF($U$159="","",+VLOOKUP($U$159,リスト!$G$3:$I$74,2))</f>
        <v/>
      </c>
      <c r="J159" s="26" t="str">
        <f>IF($U$159="","",+VLOOKUP($U$159,リスト!$G$3:$I$74,3))</f>
        <v/>
      </c>
      <c r="K159" s="23" t="str">
        <f>IF($V$159="","",+VLOOKUP($V$159,リスト!$G$3:$I$74,2))</f>
        <v/>
      </c>
      <c r="L159" s="26" t="str">
        <f>IF($V$159="","",+VLOOKUP($V$159,リスト!$G$3:$I$74,3))</f>
        <v/>
      </c>
      <c r="M159" s="23" t="str">
        <f>IF($W$159="","",+VLOOKUP($W$159,リスト!$G$3:$I$74,2))</f>
        <v/>
      </c>
      <c r="N159" s="26" t="str">
        <f>IF($W$159="","",+VLOOKUP($W$159,リスト!$G$3:$I$74,3))</f>
        <v/>
      </c>
      <c r="O159" s="3"/>
      <c r="P159" s="567"/>
      <c r="Q159" s="65" t="s">
        <v>123</v>
      </c>
      <c r="R159" s="77"/>
      <c r="S159" s="77"/>
      <c r="T159" s="77"/>
      <c r="U159" s="77"/>
      <c r="V159" s="77"/>
      <c r="W159" s="77"/>
    </row>
    <row r="160" spans="1:23" ht="18" customHeight="1" x14ac:dyDescent="0.15">
      <c r="A160" s="3"/>
      <c r="B160" s="565" t="str">
        <f>IF($R$160="","",+VLOOKUP($R$160,リスト!$G$3:$I$74,2))</f>
        <v/>
      </c>
      <c r="C160" s="565"/>
      <c r="D160" s="25" t="str">
        <f>IF($R$160="","",+VLOOKUP($R$160,リスト!$G$3:$I$74,3))</f>
        <v/>
      </c>
      <c r="E160" s="23" t="str">
        <f>IF($S$160="","",+VLOOKUP($S$160,リスト!$G$3:$I$74,2))</f>
        <v/>
      </c>
      <c r="F160" s="24" t="str">
        <f>IF($S$160="","",+VLOOKUP($S$160,リスト!$G$3:$I$74,3))</f>
        <v/>
      </c>
      <c r="G160" s="23" t="str">
        <f>IF($T$160="","",+VLOOKUP($T$160,リスト!$G$3:$I$74,2))</f>
        <v/>
      </c>
      <c r="H160" s="24" t="str">
        <f>IF($T$160="","",+VLOOKUP($T$160,リスト!$G$3:$I$74,3))</f>
        <v/>
      </c>
      <c r="I160" s="23" t="str">
        <f>IF($U$160="","",+VLOOKUP($U$160,リスト!$G$3:$I$74,2))</f>
        <v/>
      </c>
      <c r="J160" s="26" t="str">
        <f>IF($U$160="","",+VLOOKUP($U$160,リスト!$G$3:$I$74,3))</f>
        <v/>
      </c>
      <c r="K160" s="23" t="str">
        <f>IF($V$160="","",+VLOOKUP($V$160,リスト!$G$3:$I$74,2))</f>
        <v/>
      </c>
      <c r="L160" s="26" t="str">
        <f>IF($V$160="","",+VLOOKUP($V$160,リスト!$G$3:$I$74,3))</f>
        <v/>
      </c>
      <c r="M160" s="23" t="str">
        <f>IF($W$160="","",+VLOOKUP($W$160,リスト!$G$3:$I$74,2))</f>
        <v/>
      </c>
      <c r="N160" s="26" t="str">
        <f>IF($W$160="","",+VLOOKUP($W$160,リスト!$G$3:$I$74,3))</f>
        <v/>
      </c>
      <c r="O160" s="3"/>
      <c r="P160" s="567"/>
      <c r="Q160" s="65" t="s">
        <v>124</v>
      </c>
      <c r="R160" s="77"/>
      <c r="S160" s="77"/>
      <c r="T160" s="77"/>
      <c r="U160" s="77"/>
      <c r="V160" s="77"/>
      <c r="W160" s="77"/>
    </row>
    <row r="161" spans="1:23" ht="18" customHeight="1" x14ac:dyDescent="0.15">
      <c r="A161" s="3"/>
      <c r="B161" s="565" t="str">
        <f>IF($R$161="","",+VLOOKUP($R$161,リスト!$G$3:$I$74,2))</f>
        <v/>
      </c>
      <c r="C161" s="565"/>
      <c r="D161" s="25" t="str">
        <f>IF($R$161="","",+VLOOKUP($R$161,リスト!$G$3:$I$74,3))</f>
        <v/>
      </c>
      <c r="E161" s="23" t="str">
        <f>IF($S$161="","",+VLOOKUP($S$161,リスト!$G$3:$I$74,2))</f>
        <v/>
      </c>
      <c r="F161" s="24" t="str">
        <f>IF($S$161="","",+VLOOKUP($S$161,リスト!$G$3:$I$74,3))</f>
        <v/>
      </c>
      <c r="G161" s="23" t="str">
        <f>IF($T$161="","",+VLOOKUP($T$161,リスト!$G$3:$I$74,2))</f>
        <v/>
      </c>
      <c r="H161" s="24" t="str">
        <f>IF($T$161="","",+VLOOKUP($T$161,リスト!$G$3:$I$74,3))</f>
        <v/>
      </c>
      <c r="I161" s="23" t="str">
        <f>IF($U$161="","",+VLOOKUP($U$161,リスト!$G$3:$I$74,2))</f>
        <v/>
      </c>
      <c r="J161" s="26" t="str">
        <f>IF($U$161="","",+VLOOKUP($U$161,リスト!$G$3:$I$74,3))</f>
        <v/>
      </c>
      <c r="K161" s="23" t="str">
        <f>IF($V$161="","",+VLOOKUP($V$161,リスト!$G$3:$I$74,2))</f>
        <v/>
      </c>
      <c r="L161" s="26" t="str">
        <f>IF($V$161="","",+VLOOKUP($V$161,リスト!$G$3:$I$74,3))</f>
        <v/>
      </c>
      <c r="M161" s="23" t="str">
        <f>IF($W$161="","",+VLOOKUP($W$161,リスト!$G$3:$I$74,2))</f>
        <v/>
      </c>
      <c r="N161" s="26" t="str">
        <f>IF($W$161="","",+VLOOKUP($W$161,リスト!$G$3:$I$74,3))</f>
        <v/>
      </c>
      <c r="O161" s="3"/>
      <c r="P161" s="567"/>
      <c r="Q161" s="65" t="s">
        <v>125</v>
      </c>
      <c r="R161" s="77"/>
      <c r="S161" s="77"/>
      <c r="T161" s="77"/>
      <c r="U161" s="77"/>
      <c r="V161" s="77"/>
      <c r="W161" s="77"/>
    </row>
    <row r="162" spans="1:23" ht="18" customHeight="1" x14ac:dyDescent="0.15">
      <c r="A162" s="3"/>
      <c r="B162" s="565" t="str">
        <f>IF($R$162="","",+VLOOKUP($R$162,リスト!$G$3:$I$74,2))</f>
        <v/>
      </c>
      <c r="C162" s="565"/>
      <c r="D162" s="25" t="str">
        <f>IF($R$162="","",+VLOOKUP($R$162,リスト!$G$3:$I$74,3))</f>
        <v/>
      </c>
      <c r="E162" s="23" t="str">
        <f>IF($S$162="","",+VLOOKUP($S$162,リスト!$G$3:$I$74,2))</f>
        <v/>
      </c>
      <c r="F162" s="24" t="str">
        <f>IF($S$162="","",+VLOOKUP($S$162,リスト!$G$3:$I$74,3))</f>
        <v/>
      </c>
      <c r="G162" s="23" t="str">
        <f>IF($T$162="","",+VLOOKUP($T$162,リスト!$G$3:$I$74,2))</f>
        <v/>
      </c>
      <c r="H162" s="24" t="str">
        <f>IF($T$162="","",+VLOOKUP($T$162,リスト!$G$3:$I$74,3))</f>
        <v/>
      </c>
      <c r="I162" s="23" t="str">
        <f>IF($U$162="","",+VLOOKUP($U$162,リスト!$G$3:$I$74,2))</f>
        <v/>
      </c>
      <c r="J162" s="26" t="str">
        <f>IF($U$162="","",+VLOOKUP($U$162,リスト!$G$3:$I$74,3))</f>
        <v/>
      </c>
      <c r="K162" s="23" t="str">
        <f>IF($V$162="","",+VLOOKUP($V$162,リスト!$G$3:$I$74,2))</f>
        <v/>
      </c>
      <c r="L162" s="26" t="str">
        <f>IF($V$162="","",+VLOOKUP($V$162,リスト!$G$3:$I$74,3))</f>
        <v/>
      </c>
      <c r="M162" s="23" t="str">
        <f>IF($W$162="","",+VLOOKUP($W$162,リスト!$G$3:$I$74,2))</f>
        <v/>
      </c>
      <c r="N162" s="26" t="str">
        <f>IF($W$162="","",+VLOOKUP($W$162,リスト!$G$3:$I$74,3))</f>
        <v/>
      </c>
      <c r="O162" s="3"/>
      <c r="P162" s="567"/>
      <c r="Q162" s="65" t="s">
        <v>126</v>
      </c>
      <c r="R162" s="77"/>
      <c r="S162" s="77"/>
      <c r="T162" s="77"/>
      <c r="U162" s="77"/>
      <c r="V162" s="77"/>
      <c r="W162" s="77"/>
    </row>
    <row r="163" spans="1:23" ht="18" customHeight="1" x14ac:dyDescent="0.15">
      <c r="A163" s="3"/>
      <c r="B163" s="565" t="str">
        <f>IF($R$163="","",+VLOOKUP($R$163,リスト!$G$3:$I$74,2))</f>
        <v/>
      </c>
      <c r="C163" s="565"/>
      <c r="D163" s="25" t="str">
        <f>IF($R$163="","",+VLOOKUP($R$163,リスト!$G$3:$I$74,3))</f>
        <v/>
      </c>
      <c r="E163" s="23" t="str">
        <f>IF($S$163="","",+VLOOKUP($S$163,リスト!$G$3:$I$74,2))</f>
        <v/>
      </c>
      <c r="F163" s="24" t="str">
        <f>IF($S$163="","",+VLOOKUP($S$163,リスト!$G$3:$I$74,3))</f>
        <v/>
      </c>
      <c r="G163" s="23" t="str">
        <f>IF($T$163="","",+VLOOKUP($T$163,リスト!$G$3:$I$74,2))</f>
        <v/>
      </c>
      <c r="H163" s="24" t="str">
        <f>IF($T$163="","",+VLOOKUP($T$163,リスト!$G$3:$I$74,3))</f>
        <v/>
      </c>
      <c r="I163" s="23" t="str">
        <f>IF($U$163="","",+VLOOKUP($U$163,リスト!$G$3:$I$74,2))</f>
        <v/>
      </c>
      <c r="J163" s="26" t="str">
        <f>IF($U$163="","",+VLOOKUP($U$163,リスト!$G$3:$I$74,3))</f>
        <v/>
      </c>
      <c r="K163" s="23" t="str">
        <f>IF($V$163="","",+VLOOKUP($V$163,リスト!$G$3:$I$74,2))</f>
        <v/>
      </c>
      <c r="L163" s="26" t="str">
        <f>IF($V$163="","",+VLOOKUP($V$163,リスト!$G$3:$I$74,3))</f>
        <v/>
      </c>
      <c r="M163" s="23" t="str">
        <f>IF($W$163="","",+VLOOKUP($W$163,リスト!$G$3:$I$74,2))</f>
        <v/>
      </c>
      <c r="N163" s="26" t="str">
        <f>IF($W$163="","",+VLOOKUP($W$163,リスト!$G$3:$I$74,3))</f>
        <v/>
      </c>
      <c r="O163" s="3"/>
      <c r="P163" s="567"/>
      <c r="Q163" s="65" t="s">
        <v>127</v>
      </c>
      <c r="R163" s="77"/>
      <c r="S163" s="77"/>
      <c r="T163" s="77"/>
      <c r="U163" s="77"/>
      <c r="V163" s="77"/>
      <c r="W163" s="77"/>
    </row>
    <row r="164" spans="1:23" ht="18" customHeight="1" x14ac:dyDescent="0.15">
      <c r="A164" s="3"/>
      <c r="B164" s="565" t="str">
        <f>IF($R$164="","",+VLOOKUP($R$164,リスト!$G$3:$I$74,2))</f>
        <v/>
      </c>
      <c r="C164" s="565"/>
      <c r="D164" s="25" t="str">
        <f>IF($R$164="","",+VLOOKUP($R$164,リスト!$G$3:$I$74,3))</f>
        <v/>
      </c>
      <c r="E164" s="23" t="str">
        <f>IF($S$164="","",+VLOOKUP($S$164,リスト!$G$3:$I$74,2))</f>
        <v/>
      </c>
      <c r="F164" s="24" t="str">
        <f>IF($S$164="","",+VLOOKUP($S$164,リスト!$G$3:$I$74,3))</f>
        <v/>
      </c>
      <c r="G164" s="23" t="str">
        <f>IF($T$164="","",+VLOOKUP($T$164,リスト!$G$3:$I$74,2))</f>
        <v/>
      </c>
      <c r="H164" s="24" t="str">
        <f>IF($T$164="","",+VLOOKUP($T$164,リスト!$G$3:$I$74,3))</f>
        <v/>
      </c>
      <c r="I164" s="23" t="str">
        <f>IF($U$164="","",+VLOOKUP($U$164,リスト!$G$3:$I$74,2))</f>
        <v/>
      </c>
      <c r="J164" s="26" t="str">
        <f>IF($U$164="","",+VLOOKUP($U$164,リスト!$G$3:$I$74,3))</f>
        <v/>
      </c>
      <c r="K164" s="23" t="str">
        <f>IF($V$164="","",+VLOOKUP($V$164,リスト!$G$3:$I$74,2))</f>
        <v/>
      </c>
      <c r="L164" s="26" t="str">
        <f>IF($V$164="","",+VLOOKUP($V$164,リスト!$G$3:$I$74,3))</f>
        <v/>
      </c>
      <c r="M164" s="23" t="str">
        <f>IF($W$164="","",+VLOOKUP($W$164,リスト!$G$3:$I$74,2))</f>
        <v/>
      </c>
      <c r="N164" s="26" t="str">
        <f>IF($W$164="","",+VLOOKUP($W$164,リスト!$G$3:$I$74,3))</f>
        <v/>
      </c>
      <c r="O164" s="3"/>
      <c r="P164" s="567"/>
      <c r="Q164" s="65" t="s">
        <v>128</v>
      </c>
      <c r="R164" s="77"/>
      <c r="S164" s="77"/>
      <c r="T164" s="77"/>
      <c r="U164" s="77"/>
      <c r="V164" s="77"/>
      <c r="W164" s="77"/>
    </row>
    <row r="165" spans="1:23" ht="18" customHeight="1" x14ac:dyDescent="0.15">
      <c r="A165" s="3"/>
      <c r="B165" s="565" t="str">
        <f>IF($R$165="","",+VLOOKUP($R$165,リスト!$G$3:$I$74,2))</f>
        <v/>
      </c>
      <c r="C165" s="565"/>
      <c r="D165" s="25" t="str">
        <f>IF($R$165="","",+VLOOKUP($R$165,リスト!$G$3:$I$74,3))</f>
        <v/>
      </c>
      <c r="E165" s="23" t="str">
        <f>IF($S$165="","",+VLOOKUP($S$165,リスト!$G$3:$I$74,2))</f>
        <v/>
      </c>
      <c r="F165" s="24" t="str">
        <f>IF($S$165="","",+VLOOKUP($S$165,リスト!$G$3:$I$74,3))</f>
        <v/>
      </c>
      <c r="G165" s="23" t="str">
        <f>IF($T$165="","",+VLOOKUP($T$165,リスト!$G$3:$I$74,2))</f>
        <v/>
      </c>
      <c r="H165" s="24" t="str">
        <f>IF($T$165="","",+VLOOKUP($T$165,リスト!$G$3:$I$74,3))</f>
        <v/>
      </c>
      <c r="I165" s="23" t="str">
        <f>IF($U$165="","",+VLOOKUP($U$165,リスト!$G$3:$I$74,2))</f>
        <v/>
      </c>
      <c r="J165" s="26" t="str">
        <f>IF($U$165="","",+VLOOKUP($U$165,リスト!$G$3:$I$74,3))</f>
        <v/>
      </c>
      <c r="K165" s="23" t="str">
        <f>IF($V$165="","",+VLOOKUP($V$165,リスト!$G$3:$I$74,2))</f>
        <v/>
      </c>
      <c r="L165" s="26" t="str">
        <f>IF($V$165="","",+VLOOKUP($V$165,リスト!$G$3:$I$74,3))</f>
        <v/>
      </c>
      <c r="M165" s="23" t="str">
        <f>IF($W$165="","",+VLOOKUP($W$165,リスト!$G$3:$I$74,2))</f>
        <v/>
      </c>
      <c r="N165" s="26" t="str">
        <f>IF($W$165="","",+VLOOKUP($W$165,リスト!$G$3:$I$74,3))</f>
        <v/>
      </c>
      <c r="O165" s="3"/>
      <c r="P165" s="567"/>
      <c r="Q165" s="65" t="s">
        <v>129</v>
      </c>
      <c r="R165" s="77"/>
      <c r="S165" s="77"/>
      <c r="T165" s="77"/>
      <c r="U165" s="77"/>
      <c r="V165" s="77"/>
      <c r="W165" s="77"/>
    </row>
    <row r="166" spans="1:23" ht="18" customHeight="1" x14ac:dyDescent="0.15">
      <c r="A166" s="3"/>
      <c r="B166" s="565" t="str">
        <f>IF($R$166="","",+VLOOKUP($R$166,リスト!$G$3:$I$74,2))</f>
        <v/>
      </c>
      <c r="C166" s="565"/>
      <c r="D166" s="25" t="str">
        <f>IF($R$166="","",+VLOOKUP($R$166,リスト!$G$3:$I$74,3))</f>
        <v/>
      </c>
      <c r="E166" s="23" t="str">
        <f>IF($S$166="","",+VLOOKUP($S$166,リスト!$G$3:$I$74,2))</f>
        <v/>
      </c>
      <c r="F166" s="24" t="str">
        <f>IF($S$166="","",+VLOOKUP($S$166,リスト!$G$3:$I$74,3))</f>
        <v/>
      </c>
      <c r="G166" s="23" t="str">
        <f>IF($T$166="","",+VLOOKUP($T$166,リスト!$G$3:$I$74,2))</f>
        <v/>
      </c>
      <c r="H166" s="24" t="str">
        <f>IF($T$166="","",+VLOOKUP($T$166,リスト!$G$3:$I$74,3))</f>
        <v/>
      </c>
      <c r="I166" s="23" t="str">
        <f>IF($U$166="","",+VLOOKUP($U$166,リスト!$G$3:$I$74,2))</f>
        <v/>
      </c>
      <c r="J166" s="26" t="str">
        <f>IF($U$166="","",+VLOOKUP($U$166,リスト!$G$3:$I$74,3))</f>
        <v/>
      </c>
      <c r="K166" s="23" t="str">
        <f>IF($V$166="","",+VLOOKUP($V$166,リスト!$G$3:$I$74,2))</f>
        <v/>
      </c>
      <c r="L166" s="26" t="str">
        <f>IF($V$166="","",+VLOOKUP($V$166,リスト!$G$3:$I$74,3))</f>
        <v/>
      </c>
      <c r="M166" s="23" t="str">
        <f>IF($W$166="","",+VLOOKUP($W$166,リスト!$G$3:$I$74,2))</f>
        <v/>
      </c>
      <c r="N166" s="26" t="str">
        <f>IF($W$166="","",+VLOOKUP($W$166,リスト!$G$3:$I$74,3))</f>
        <v/>
      </c>
      <c r="O166" s="3"/>
      <c r="P166" s="567"/>
      <c r="Q166" s="65" t="s">
        <v>130</v>
      </c>
      <c r="R166" s="77"/>
      <c r="S166" s="77"/>
      <c r="T166" s="77"/>
      <c r="U166" s="77"/>
      <c r="V166" s="77"/>
      <c r="W166" s="77"/>
    </row>
    <row r="167" spans="1:23" ht="18" customHeight="1" x14ac:dyDescent="0.15">
      <c r="A167" s="3"/>
      <c r="B167" s="565" t="str">
        <f>IF($R$167="","",+VLOOKUP($R$167,リスト!$G$3:$I$74,2))</f>
        <v/>
      </c>
      <c r="C167" s="565"/>
      <c r="D167" s="25" t="str">
        <f>IF($R$167="","",+VLOOKUP($R$167,リスト!$G$3:$I$74,3))</f>
        <v/>
      </c>
      <c r="E167" s="23" t="str">
        <f>IF($S$167="","",+VLOOKUP($S$167,リスト!$G$3:$I$74,2))</f>
        <v/>
      </c>
      <c r="F167" s="24" t="str">
        <f>IF($S$167="","",+VLOOKUP($S$167,リスト!$G$3:$I$74,3))</f>
        <v/>
      </c>
      <c r="G167" s="23" t="str">
        <f>IF($T$167="","",+VLOOKUP($T$167,リスト!$G$3:$I$74,2))</f>
        <v/>
      </c>
      <c r="H167" s="24" t="str">
        <f>IF($T$167="","",+VLOOKUP($T$167,リスト!$G$3:$I$74,3))</f>
        <v/>
      </c>
      <c r="I167" s="23" t="str">
        <f>IF($U$167="","",+VLOOKUP($U$167,リスト!$G$3:$I$74,2))</f>
        <v/>
      </c>
      <c r="J167" s="26" t="str">
        <f>IF($U$167="","",+VLOOKUP($U$167,リスト!$G$3:$I$74,3))</f>
        <v/>
      </c>
      <c r="K167" s="23" t="str">
        <f>IF($V$167="","",+VLOOKUP($V$167,リスト!$G$3:$I$74,2))</f>
        <v/>
      </c>
      <c r="L167" s="26" t="str">
        <f>IF($V$167="","",+VLOOKUP($V$167,リスト!$G$3:$I$74,3))</f>
        <v/>
      </c>
      <c r="M167" s="23" t="str">
        <f>IF($W$167="","",+VLOOKUP($W$167,リスト!$G$3:$I$74,2))</f>
        <v/>
      </c>
      <c r="N167" s="26" t="str">
        <f>IF($W$167="","",+VLOOKUP($W$167,リスト!$G$3:$I$74,3))</f>
        <v/>
      </c>
      <c r="O167" s="3"/>
      <c r="P167" s="567"/>
      <c r="Q167" s="65" t="s">
        <v>132</v>
      </c>
      <c r="R167" s="77"/>
      <c r="S167" s="77"/>
      <c r="T167" s="77"/>
      <c r="U167" s="77"/>
      <c r="V167" s="77"/>
      <c r="W167" s="77"/>
    </row>
    <row r="168" spans="1:23" ht="18" customHeight="1" x14ac:dyDescent="0.15">
      <c r="A168" s="3"/>
      <c r="B168" s="565" t="str">
        <f>IF($R$168="","",+VLOOKUP($R$168,リスト!$G$3:$I$74,2))</f>
        <v/>
      </c>
      <c r="C168" s="565"/>
      <c r="D168" s="25" t="str">
        <f>IF($R$168="","",+VLOOKUP($R$168,リスト!$G$3:$I$74,3))</f>
        <v/>
      </c>
      <c r="E168" s="23" t="str">
        <f>IF($S$168="","",+VLOOKUP($S$168,リスト!$G$3:$I$74,2))</f>
        <v/>
      </c>
      <c r="F168" s="24" t="str">
        <f>IF($S$168="","",+VLOOKUP($S$168,リスト!$G$3:$I$74,3))</f>
        <v/>
      </c>
      <c r="G168" s="23" t="str">
        <f>IF($T$168="","",+VLOOKUP($T$168,リスト!$G$3:$I$74,2))</f>
        <v/>
      </c>
      <c r="H168" s="24" t="str">
        <f>IF($T$168="","",+VLOOKUP($T$168,リスト!$G$3:$I$74,3))</f>
        <v/>
      </c>
      <c r="I168" s="23" t="str">
        <f>IF($U$168="","",+VLOOKUP($U$168,リスト!$G$3:$I$74,2))</f>
        <v/>
      </c>
      <c r="J168" s="26" t="str">
        <f>IF($U$168="","",+VLOOKUP($U$168,リスト!$G$3:$I$74,3))</f>
        <v/>
      </c>
      <c r="K168" s="23" t="str">
        <f>IF($V$168="","",+VLOOKUP($V$168,リスト!$G$3:$I$74,2))</f>
        <v/>
      </c>
      <c r="L168" s="26" t="str">
        <f>IF($V$168="","",+VLOOKUP($V$168,リスト!$G$3:$I$74,3))</f>
        <v/>
      </c>
      <c r="M168" s="23" t="str">
        <f>IF($W$168="","",+VLOOKUP($W$168,リスト!$G$3:$I$74,2))</f>
        <v/>
      </c>
      <c r="N168" s="26" t="str">
        <f>IF($W$168="","",+VLOOKUP($W$168,リスト!$G$3:$I$74,3))</f>
        <v/>
      </c>
      <c r="O168" s="3"/>
      <c r="P168" s="567"/>
      <c r="Q168" s="65" t="s">
        <v>133</v>
      </c>
      <c r="R168" s="77"/>
      <c r="S168" s="77"/>
      <c r="T168" s="77"/>
      <c r="U168" s="77"/>
      <c r="V168" s="77"/>
      <c r="W168" s="77"/>
    </row>
    <row r="169" spans="1:23" ht="18" customHeight="1" x14ac:dyDescent="0.15">
      <c r="A169" s="3"/>
      <c r="B169" s="565" t="str">
        <f>IF($R$169="","",+VLOOKUP($R$169,リスト!$G$3:$I$74,2))</f>
        <v/>
      </c>
      <c r="C169" s="565"/>
      <c r="D169" s="25" t="str">
        <f>IF($R$169="","",+VLOOKUP($R$169,リスト!$G$3:$I$74,3))</f>
        <v/>
      </c>
      <c r="E169" s="23" t="str">
        <f>IF($S$169="","",+VLOOKUP($S$169,リスト!$G$3:$I$74,2))</f>
        <v/>
      </c>
      <c r="F169" s="24" t="str">
        <f>IF($S$169="","",+VLOOKUP($S$169,リスト!$G$3:$I$74,3))</f>
        <v/>
      </c>
      <c r="G169" s="23" t="str">
        <f>IF($T$169="","",+VLOOKUP($T$169,リスト!$G$3:$I$74,2))</f>
        <v/>
      </c>
      <c r="H169" s="24" t="str">
        <f>IF($T$169="","",+VLOOKUP($T$169,リスト!$G$3:$I$74,3))</f>
        <v/>
      </c>
      <c r="I169" s="23" t="str">
        <f>IF($U$169="","",+VLOOKUP($U$169,リスト!$G$3:$I$74,2))</f>
        <v/>
      </c>
      <c r="J169" s="26" t="str">
        <f>IF($U$169="","",+VLOOKUP($U$169,リスト!$G$3:$I$74,3))</f>
        <v/>
      </c>
      <c r="K169" s="23" t="str">
        <f>IF($V$169="","",+VLOOKUP($V$169,リスト!$G$3:$I$74,2))</f>
        <v/>
      </c>
      <c r="L169" s="26" t="str">
        <f>IF($V$169="","",+VLOOKUP($V$169,リスト!$G$3:$I$74,3))</f>
        <v/>
      </c>
      <c r="M169" s="23" t="str">
        <f>IF($W$169="","",+VLOOKUP($W$169,リスト!$G$3:$I$74,2))</f>
        <v/>
      </c>
      <c r="N169" s="26" t="str">
        <f>IF($W$169="","",+VLOOKUP($W$169,リスト!$G$3:$I$74,3))</f>
        <v/>
      </c>
      <c r="O169" s="3"/>
      <c r="P169" s="567"/>
      <c r="Q169" s="65" t="s">
        <v>134</v>
      </c>
      <c r="R169" s="77"/>
      <c r="S169" s="77"/>
      <c r="T169" s="77"/>
      <c r="U169" s="77"/>
      <c r="V169" s="77"/>
      <c r="W169" s="77"/>
    </row>
    <row r="170" spans="1:23" ht="11.25" customHeight="1" x14ac:dyDescent="0.15">
      <c r="A170" s="3"/>
      <c r="B170" s="23"/>
      <c r="C170" s="23"/>
      <c r="D170" s="22"/>
      <c r="E170" s="23"/>
      <c r="F170" s="24"/>
      <c r="G170" s="23"/>
      <c r="H170" s="24"/>
      <c r="I170" s="23"/>
      <c r="J170" s="24"/>
      <c r="K170" s="23"/>
      <c r="L170" s="24"/>
      <c r="M170" s="23"/>
      <c r="N170" s="24"/>
      <c r="O170" s="3"/>
      <c r="P170" s="567"/>
    </row>
    <row r="171" spans="1:23" ht="15" x14ac:dyDescent="0.15">
      <c r="A171" s="7"/>
      <c r="B171" s="7" t="s">
        <v>50</v>
      </c>
      <c r="C171" s="3"/>
      <c r="D171" s="3"/>
      <c r="E171" s="3"/>
      <c r="F171" s="3"/>
      <c r="G171" s="3"/>
      <c r="H171" s="10"/>
      <c r="I171" s="3"/>
      <c r="J171" s="10"/>
      <c r="K171" s="3"/>
      <c r="L171" s="10"/>
      <c r="M171" s="3"/>
      <c r="N171" s="10"/>
      <c r="O171" s="3"/>
      <c r="P171" s="567"/>
    </row>
    <row r="172" spans="1:23" ht="15" customHeight="1" x14ac:dyDescent="0.15">
      <c r="A172" s="3"/>
      <c r="B172" s="538" t="str">
        <f>IF(①参加確認書!$A$40="","",+①参加確認書!$A$40)</f>
        <v/>
      </c>
      <c r="C172" s="538"/>
      <c r="D172" s="538"/>
      <c r="E172" s="538"/>
      <c r="F172" s="538"/>
      <c r="G172" s="538"/>
      <c r="H172" s="538"/>
      <c r="I172" s="538"/>
      <c r="J172" s="538"/>
      <c r="K172" s="538"/>
      <c r="L172" s="538"/>
      <c r="M172" s="538"/>
      <c r="N172" s="538"/>
      <c r="O172" s="3"/>
      <c r="P172" s="567"/>
    </row>
    <row r="173" spans="1:23" ht="15" customHeight="1" x14ac:dyDescent="0.15">
      <c r="A173" s="3"/>
      <c r="B173" s="538"/>
      <c r="C173" s="538"/>
      <c r="D173" s="538"/>
      <c r="E173" s="538"/>
      <c r="F173" s="538"/>
      <c r="G173" s="538"/>
      <c r="H173" s="538"/>
      <c r="I173" s="538"/>
      <c r="J173" s="538"/>
      <c r="K173" s="538"/>
      <c r="L173" s="538"/>
      <c r="M173" s="538"/>
      <c r="N173" s="538"/>
      <c r="O173" s="3"/>
      <c r="P173" s="567"/>
    </row>
    <row r="174" spans="1:23" ht="15" customHeight="1" x14ac:dyDescent="0.15">
      <c r="A174" s="3"/>
      <c r="B174" s="538"/>
      <c r="C174" s="538"/>
      <c r="D174" s="538"/>
      <c r="E174" s="538"/>
      <c r="F174" s="538"/>
      <c r="G174" s="538"/>
      <c r="H174" s="538"/>
      <c r="I174" s="538"/>
      <c r="J174" s="538"/>
      <c r="K174" s="538"/>
      <c r="L174" s="538"/>
      <c r="M174" s="538"/>
      <c r="N174" s="538"/>
      <c r="O174" s="3"/>
      <c r="P174" s="567"/>
    </row>
    <row r="175" spans="1:23" ht="15" customHeight="1" x14ac:dyDescent="0.15">
      <c r="A175" s="3"/>
      <c r="B175" s="538"/>
      <c r="C175" s="538"/>
      <c r="D175" s="538"/>
      <c r="E175" s="538"/>
      <c r="F175" s="538"/>
      <c r="G175" s="538"/>
      <c r="H175" s="538"/>
      <c r="I175" s="538"/>
      <c r="J175" s="538"/>
      <c r="K175" s="538"/>
      <c r="L175" s="538"/>
      <c r="M175" s="538"/>
      <c r="N175" s="538"/>
      <c r="O175" s="3"/>
      <c r="P175" s="567"/>
    </row>
    <row r="176" spans="1:23" ht="15" customHeight="1" x14ac:dyDescent="0.15">
      <c r="A176" s="3"/>
      <c r="B176" s="538"/>
      <c r="C176" s="538"/>
      <c r="D176" s="538"/>
      <c r="E176" s="538"/>
      <c r="F176" s="538"/>
      <c r="G176" s="538"/>
      <c r="H176" s="538"/>
      <c r="I176" s="538"/>
      <c r="J176" s="538"/>
      <c r="K176" s="538"/>
      <c r="L176" s="538"/>
      <c r="M176" s="538"/>
      <c r="N176" s="538"/>
      <c r="O176" s="3"/>
      <c r="P176" s="567"/>
    </row>
    <row r="177" spans="1:16" ht="14.25" customHeight="1" x14ac:dyDescent="0.15">
      <c r="A177" s="3"/>
      <c r="B177" s="34"/>
      <c r="C177" s="34"/>
      <c r="D177" s="34"/>
      <c r="E177" s="34"/>
      <c r="F177" s="34"/>
      <c r="G177" s="4"/>
      <c r="H177" s="4"/>
      <c r="I177" s="4"/>
      <c r="J177" s="4"/>
      <c r="K177" s="4"/>
      <c r="L177" s="4"/>
      <c r="M177" s="4"/>
      <c r="N177" s="4"/>
      <c r="O177" s="3"/>
      <c r="P177" s="567"/>
    </row>
    <row r="178" spans="1:16" ht="15" x14ac:dyDescent="0.15">
      <c r="A178" s="7"/>
      <c r="B178" s="7" t="s">
        <v>51</v>
      </c>
      <c r="C178" s="3"/>
      <c r="D178" s="3"/>
      <c r="E178" s="3"/>
      <c r="F178" s="3"/>
      <c r="G178" s="3"/>
      <c r="H178" s="10"/>
      <c r="I178" s="3"/>
      <c r="J178" s="10"/>
      <c r="K178" s="3"/>
      <c r="L178" s="10"/>
      <c r="M178" s="3"/>
      <c r="N178" s="10"/>
      <c r="O178" s="3"/>
      <c r="P178" s="567"/>
    </row>
    <row r="179" spans="1:16" ht="15.75" customHeight="1" x14ac:dyDescent="0.15">
      <c r="A179" s="3"/>
      <c r="B179" s="538" t="str">
        <f>IF(①参加確認書!$A$68="","",+①参加確認書!$A$68)</f>
        <v/>
      </c>
      <c r="C179" s="538"/>
      <c r="D179" s="538"/>
      <c r="E179" s="538"/>
      <c r="F179" s="538"/>
      <c r="G179" s="538"/>
      <c r="H179" s="538"/>
      <c r="I179" s="538"/>
      <c r="J179" s="538"/>
      <c r="K179" s="538"/>
      <c r="L179" s="538"/>
      <c r="M179" s="538"/>
      <c r="N179" s="538"/>
      <c r="O179" s="3"/>
      <c r="P179" s="567"/>
    </row>
    <row r="180" spans="1:16" ht="15.75" customHeight="1" x14ac:dyDescent="0.15">
      <c r="A180" s="3"/>
      <c r="B180" s="538"/>
      <c r="C180" s="538"/>
      <c r="D180" s="538"/>
      <c r="E180" s="538"/>
      <c r="F180" s="538"/>
      <c r="G180" s="538"/>
      <c r="H180" s="538"/>
      <c r="I180" s="538"/>
      <c r="J180" s="538"/>
      <c r="K180" s="538"/>
      <c r="L180" s="538"/>
      <c r="M180" s="538"/>
      <c r="N180" s="538"/>
      <c r="O180" s="3"/>
      <c r="P180" s="567"/>
    </row>
    <row r="181" spans="1:16" ht="15.75" customHeight="1" x14ac:dyDescent="0.15">
      <c r="A181" s="3"/>
      <c r="B181" s="538"/>
      <c r="C181" s="538"/>
      <c r="D181" s="538"/>
      <c r="E181" s="538"/>
      <c r="F181" s="538"/>
      <c r="G181" s="538"/>
      <c r="H181" s="538"/>
      <c r="I181" s="538"/>
      <c r="J181" s="538"/>
      <c r="K181" s="538"/>
      <c r="L181" s="538"/>
      <c r="M181" s="538"/>
      <c r="N181" s="538"/>
      <c r="O181" s="3"/>
      <c r="P181" s="567"/>
    </row>
    <row r="182" spans="1:16" ht="15.75" customHeight="1" x14ac:dyDescent="0.15">
      <c r="A182" s="3"/>
      <c r="B182" s="538"/>
      <c r="C182" s="538"/>
      <c r="D182" s="538"/>
      <c r="E182" s="538"/>
      <c r="F182" s="538"/>
      <c r="G182" s="538"/>
      <c r="H182" s="538"/>
      <c r="I182" s="538"/>
      <c r="J182" s="538"/>
      <c r="K182" s="538"/>
      <c r="L182" s="538"/>
      <c r="M182" s="538"/>
      <c r="N182" s="538"/>
      <c r="O182" s="3"/>
      <c r="P182" s="567"/>
    </row>
    <row r="183" spans="1:16" ht="15.75" customHeight="1" x14ac:dyDescent="0.15">
      <c r="A183" s="3"/>
      <c r="B183" s="538"/>
      <c r="C183" s="538"/>
      <c r="D183" s="538"/>
      <c r="E183" s="538"/>
      <c r="F183" s="538"/>
      <c r="G183" s="538"/>
      <c r="H183" s="538"/>
      <c r="I183" s="538"/>
      <c r="J183" s="538"/>
      <c r="K183" s="538"/>
      <c r="L183" s="538"/>
      <c r="M183" s="538"/>
      <c r="N183" s="538"/>
      <c r="O183" s="3"/>
      <c r="P183" s="567"/>
    </row>
    <row r="184" spans="1:16" ht="12" customHeight="1" x14ac:dyDescent="0.15">
      <c r="A184" s="3"/>
      <c r="B184" s="34"/>
      <c r="C184" s="34"/>
      <c r="D184" s="34"/>
      <c r="E184" s="34"/>
      <c r="F184" s="34"/>
      <c r="G184" s="4"/>
      <c r="H184" s="4"/>
      <c r="I184" s="4"/>
      <c r="J184" s="4"/>
      <c r="K184" s="4"/>
      <c r="L184" s="4"/>
      <c r="M184" s="4"/>
      <c r="N184" s="4"/>
      <c r="O184" s="3"/>
      <c r="P184" s="567"/>
    </row>
    <row r="185" spans="1:16" ht="15" customHeight="1" x14ac:dyDescent="0.15">
      <c r="A185" s="3"/>
      <c r="B185" s="572" t="s">
        <v>28</v>
      </c>
      <c r="C185" s="572"/>
      <c r="D185" s="572"/>
      <c r="E185" s="572"/>
      <c r="F185" s="572"/>
      <c r="G185" s="572"/>
      <c r="H185" s="572"/>
      <c r="I185" s="572"/>
      <c r="J185" s="572"/>
      <c r="K185" s="572"/>
      <c r="L185" s="572"/>
      <c r="M185" s="572"/>
      <c r="P185" s="567"/>
    </row>
    <row r="186" spans="1:16" ht="14.25" x14ac:dyDescent="0.15">
      <c r="A186" s="3"/>
      <c r="B186" s="572"/>
      <c r="C186" s="572"/>
      <c r="D186" s="572"/>
      <c r="E186" s="572"/>
      <c r="F186" s="572"/>
      <c r="G186" s="572"/>
      <c r="H186" s="572"/>
      <c r="I186" s="572"/>
      <c r="J186" s="572"/>
      <c r="K186" s="572"/>
      <c r="L186" s="572"/>
      <c r="M186" s="572"/>
      <c r="P186" s="567"/>
    </row>
    <row r="187" spans="1:16" x14ac:dyDescent="0.15">
      <c r="B187" s="572"/>
      <c r="C187" s="572"/>
      <c r="D187" s="572"/>
      <c r="E187" s="572"/>
      <c r="F187" s="572"/>
      <c r="G187" s="572"/>
      <c r="H187" s="572"/>
      <c r="I187" s="572"/>
      <c r="J187" s="572"/>
      <c r="K187" s="572"/>
      <c r="L187" s="572"/>
      <c r="M187" s="572"/>
      <c r="P187" s="567"/>
    </row>
    <row r="188" spans="1:16" x14ac:dyDescent="0.15">
      <c r="B188" s="572"/>
      <c r="C188" s="572"/>
      <c r="D188" s="572"/>
      <c r="E188" s="572"/>
      <c r="F188" s="572"/>
      <c r="G188" s="572"/>
      <c r="H188" s="572"/>
      <c r="I188" s="572"/>
      <c r="J188" s="572"/>
      <c r="K188" s="572"/>
      <c r="L188" s="572"/>
      <c r="M188" s="572"/>
      <c r="P188" s="567"/>
    </row>
    <row r="189" spans="1:16" x14ac:dyDescent="0.15">
      <c r="B189" s="572"/>
      <c r="C189" s="572"/>
      <c r="D189" s="572"/>
      <c r="E189" s="572"/>
      <c r="F189" s="572"/>
      <c r="G189" s="572"/>
      <c r="H189" s="572"/>
      <c r="I189" s="572"/>
      <c r="J189" s="572"/>
      <c r="K189" s="572"/>
      <c r="L189" s="572"/>
      <c r="M189" s="572"/>
      <c r="P189" s="567"/>
    </row>
    <row r="190" spans="1:16" x14ac:dyDescent="0.15">
      <c r="B190" s="572"/>
      <c r="C190" s="572"/>
      <c r="D190" s="572"/>
      <c r="E190" s="572"/>
      <c r="F190" s="572"/>
      <c r="G190" s="572"/>
      <c r="H190" s="572"/>
      <c r="I190" s="572"/>
      <c r="J190" s="572"/>
      <c r="K190" s="572"/>
      <c r="L190" s="572"/>
      <c r="M190" s="572"/>
      <c r="P190" s="567"/>
    </row>
    <row r="191" spans="1:16" x14ac:dyDescent="0.15">
      <c r="B191" s="572"/>
      <c r="C191" s="572"/>
      <c r="D191" s="572"/>
      <c r="E191" s="572"/>
      <c r="F191" s="572"/>
      <c r="G191" s="572"/>
      <c r="H191" s="572"/>
      <c r="I191" s="572"/>
      <c r="J191" s="572"/>
      <c r="K191" s="572"/>
      <c r="L191" s="572"/>
      <c r="M191" s="572"/>
      <c r="P191" s="567"/>
    </row>
    <row r="192" spans="1:16" x14ac:dyDescent="0.15">
      <c r="B192" s="572"/>
      <c r="C192" s="572"/>
      <c r="D192" s="572"/>
      <c r="E192" s="572"/>
      <c r="F192" s="572"/>
      <c r="G192" s="572"/>
      <c r="H192" s="572"/>
      <c r="I192" s="572"/>
      <c r="J192" s="572"/>
      <c r="K192" s="572"/>
      <c r="L192" s="572"/>
      <c r="M192" s="572"/>
      <c r="P192" s="567"/>
    </row>
    <row r="193" spans="2:16" x14ac:dyDescent="0.15">
      <c r="B193" s="572"/>
      <c r="C193" s="572"/>
      <c r="D193" s="572"/>
      <c r="E193" s="572"/>
      <c r="F193" s="572"/>
      <c r="G193" s="572"/>
      <c r="H193" s="572"/>
      <c r="I193" s="572"/>
      <c r="J193" s="572"/>
      <c r="K193" s="572"/>
      <c r="L193" s="572"/>
      <c r="M193" s="572"/>
      <c r="P193" s="567"/>
    </row>
    <row r="194" spans="2:16" x14ac:dyDescent="0.15">
      <c r="B194" s="572"/>
      <c r="C194" s="572"/>
      <c r="D194" s="572"/>
      <c r="E194" s="572"/>
      <c r="F194" s="572"/>
      <c r="G194" s="572"/>
      <c r="H194" s="572"/>
      <c r="I194" s="572"/>
      <c r="J194" s="572"/>
      <c r="K194" s="572"/>
      <c r="L194" s="572"/>
      <c r="M194" s="572"/>
      <c r="P194" s="567"/>
    </row>
    <row r="195" spans="2:16" x14ac:dyDescent="0.15">
      <c r="B195" s="572"/>
      <c r="C195" s="572"/>
      <c r="D195" s="572"/>
      <c r="E195" s="572"/>
      <c r="F195" s="572"/>
      <c r="G195" s="572"/>
      <c r="H195" s="572"/>
      <c r="I195" s="572"/>
      <c r="J195" s="572"/>
      <c r="K195" s="572"/>
      <c r="L195" s="572"/>
      <c r="M195" s="572"/>
      <c r="P195" s="567"/>
    </row>
    <row r="196" spans="2:16" x14ac:dyDescent="0.15">
      <c r="B196" s="572"/>
      <c r="C196" s="572"/>
      <c r="D196" s="572"/>
      <c r="E196" s="572"/>
      <c r="F196" s="572"/>
      <c r="G196" s="572"/>
      <c r="H196" s="572"/>
      <c r="I196" s="572"/>
      <c r="J196" s="572"/>
      <c r="K196" s="572"/>
      <c r="L196" s="572"/>
      <c r="M196" s="572"/>
      <c r="P196" s="567"/>
    </row>
    <row r="197" spans="2:16" x14ac:dyDescent="0.15">
      <c r="B197" s="572"/>
      <c r="C197" s="572"/>
      <c r="D197" s="572"/>
      <c r="E197" s="572"/>
      <c r="F197" s="572"/>
      <c r="G197" s="572"/>
      <c r="H197" s="572"/>
      <c r="I197" s="572"/>
      <c r="J197" s="572"/>
      <c r="K197" s="572"/>
      <c r="L197" s="572"/>
      <c r="M197" s="572"/>
      <c r="P197" s="567"/>
    </row>
    <row r="198" spans="2:16" x14ac:dyDescent="0.15">
      <c r="B198" s="572"/>
      <c r="C198" s="572"/>
      <c r="D198" s="572"/>
      <c r="E198" s="572"/>
      <c r="F198" s="572"/>
      <c r="G198" s="572"/>
      <c r="H198" s="572"/>
      <c r="I198" s="572"/>
      <c r="J198" s="572"/>
      <c r="K198" s="572"/>
      <c r="L198" s="572"/>
      <c r="M198" s="572"/>
      <c r="P198" s="567"/>
    </row>
    <row r="199" spans="2:16" x14ac:dyDescent="0.15">
      <c r="B199" s="572"/>
      <c r="C199" s="572"/>
      <c r="D199" s="572"/>
      <c r="E199" s="572"/>
      <c r="F199" s="572"/>
      <c r="G199" s="572"/>
      <c r="H199" s="572"/>
      <c r="I199" s="572"/>
      <c r="J199" s="572"/>
      <c r="K199" s="572"/>
      <c r="L199" s="572"/>
      <c r="M199" s="572"/>
      <c r="P199" s="567"/>
    </row>
    <row r="200" spans="2:16" x14ac:dyDescent="0.15">
      <c r="B200" s="572"/>
      <c r="C200" s="572"/>
      <c r="D200" s="572"/>
      <c r="E200" s="572"/>
      <c r="F200" s="572"/>
      <c r="G200" s="572"/>
      <c r="H200" s="572"/>
      <c r="I200" s="572"/>
      <c r="J200" s="572"/>
      <c r="K200" s="572"/>
      <c r="L200" s="572"/>
      <c r="M200" s="572"/>
      <c r="P200" s="567"/>
    </row>
    <row r="201" spans="2:16" x14ac:dyDescent="0.15">
      <c r="B201" s="572"/>
      <c r="C201" s="572"/>
      <c r="D201" s="572"/>
      <c r="E201" s="572"/>
      <c r="F201" s="572"/>
      <c r="G201" s="572"/>
      <c r="H201" s="572"/>
      <c r="I201" s="572"/>
      <c r="J201" s="572"/>
      <c r="K201" s="572"/>
      <c r="L201" s="572"/>
      <c r="M201" s="572"/>
      <c r="P201" s="567"/>
    </row>
    <row r="202" spans="2:16" x14ac:dyDescent="0.15">
      <c r="B202" s="572"/>
      <c r="C202" s="572"/>
      <c r="D202" s="572"/>
      <c r="E202" s="572"/>
      <c r="F202" s="572"/>
      <c r="G202" s="572"/>
      <c r="H202" s="572"/>
      <c r="I202" s="572"/>
      <c r="J202" s="572"/>
      <c r="K202" s="572"/>
      <c r="L202" s="572"/>
      <c r="M202" s="572"/>
      <c r="P202" s="567"/>
    </row>
    <row r="203" spans="2:16" x14ac:dyDescent="0.15">
      <c r="B203" s="572"/>
      <c r="C203" s="572"/>
      <c r="D203" s="572"/>
      <c r="E203" s="572"/>
      <c r="F203" s="572"/>
      <c r="G203" s="572"/>
      <c r="H203" s="572"/>
      <c r="I203" s="572"/>
      <c r="J203" s="572"/>
      <c r="K203" s="572"/>
      <c r="L203" s="572"/>
      <c r="M203" s="572"/>
      <c r="P203" s="567"/>
    </row>
    <row r="204" spans="2:16" x14ac:dyDescent="0.15">
      <c r="B204" s="572"/>
      <c r="C204" s="572"/>
      <c r="D204" s="572"/>
      <c r="E204" s="572"/>
      <c r="F204" s="572"/>
      <c r="G204" s="572"/>
      <c r="H204" s="572"/>
      <c r="I204" s="572"/>
      <c r="J204" s="572"/>
      <c r="K204" s="572"/>
      <c r="L204" s="572"/>
      <c r="M204" s="572"/>
      <c r="P204" s="567"/>
    </row>
    <row r="205" spans="2:16" x14ac:dyDescent="0.15">
      <c r="P205" s="568"/>
    </row>
  </sheetData>
  <mergeCells count="121">
    <mergeCell ref="A74:M76"/>
    <mergeCell ref="A142:M144"/>
    <mergeCell ref="B30:C30"/>
    <mergeCell ref="B31:C31"/>
    <mergeCell ref="A5:B6"/>
    <mergeCell ref="C5:H6"/>
    <mergeCell ref="B8:H8"/>
    <mergeCell ref="I8:J8"/>
    <mergeCell ref="K8:N8"/>
    <mergeCell ref="I9:J9"/>
    <mergeCell ref="K9:N9"/>
    <mergeCell ref="L11:N11"/>
    <mergeCell ref="C11:J13"/>
    <mergeCell ref="B29:C29"/>
    <mergeCell ref="D92:J92"/>
    <mergeCell ref="L92:M92"/>
    <mergeCell ref="B102:C102"/>
    <mergeCell ref="B103:C103"/>
    <mergeCell ref="B104:C104"/>
    <mergeCell ref="B105:C105"/>
    <mergeCell ref="B108:N112"/>
    <mergeCell ref="D24:J24"/>
    <mergeCell ref="L24:M24"/>
    <mergeCell ref="A77:B78"/>
    <mergeCell ref="A3:M4"/>
    <mergeCell ref="L85:N85"/>
    <mergeCell ref="L86:N86"/>
    <mergeCell ref="L18:N18"/>
    <mergeCell ref="L19:N19"/>
    <mergeCell ref="C15:J17"/>
    <mergeCell ref="C19:J21"/>
    <mergeCell ref="B40:N44"/>
    <mergeCell ref="B47:N51"/>
    <mergeCell ref="L12:N12"/>
    <mergeCell ref="L13:N13"/>
    <mergeCell ref="L14:N14"/>
    <mergeCell ref="L15:N15"/>
    <mergeCell ref="L16:N16"/>
    <mergeCell ref="L17:N17"/>
    <mergeCell ref="L20:N20"/>
    <mergeCell ref="L21:N21"/>
    <mergeCell ref="B32:C32"/>
    <mergeCell ref="B33:C33"/>
    <mergeCell ref="B34:C34"/>
    <mergeCell ref="B24:C24"/>
    <mergeCell ref="B26:C26"/>
    <mergeCell ref="B27:C27"/>
    <mergeCell ref="B28:C28"/>
    <mergeCell ref="I80:J80"/>
    <mergeCell ref="K80:N80"/>
    <mergeCell ref="B97:C97"/>
    <mergeCell ref="B92:C92"/>
    <mergeCell ref="B94:C94"/>
    <mergeCell ref="B95:C95"/>
    <mergeCell ref="B96:C96"/>
    <mergeCell ref="L87:N87"/>
    <mergeCell ref="L88:N88"/>
    <mergeCell ref="L89:N89"/>
    <mergeCell ref="L84:N84"/>
    <mergeCell ref="A2:M2"/>
    <mergeCell ref="B1:M1"/>
    <mergeCell ref="I5:N5"/>
    <mergeCell ref="I6:N6"/>
    <mergeCell ref="I77:N77"/>
    <mergeCell ref="I78:N78"/>
    <mergeCell ref="B156:C156"/>
    <mergeCell ref="D156:J156"/>
    <mergeCell ref="L156:M156"/>
    <mergeCell ref="B35:C35"/>
    <mergeCell ref="B36:C36"/>
    <mergeCell ref="B37:C37"/>
    <mergeCell ref="B99:C99"/>
    <mergeCell ref="B100:C100"/>
    <mergeCell ref="B101:C101"/>
    <mergeCell ref="I81:J81"/>
    <mergeCell ref="K81:N81"/>
    <mergeCell ref="C83:J85"/>
    <mergeCell ref="L83:N83"/>
    <mergeCell ref="C87:J89"/>
    <mergeCell ref="B98:C98"/>
    <mergeCell ref="B53:M72"/>
    <mergeCell ref="C77:H78"/>
    <mergeCell ref="B80:H80"/>
    <mergeCell ref="B163:C163"/>
    <mergeCell ref="B164:C164"/>
    <mergeCell ref="B165:C165"/>
    <mergeCell ref="B166:C166"/>
    <mergeCell ref="B167:C167"/>
    <mergeCell ref="B115:N119"/>
    <mergeCell ref="B121:M140"/>
    <mergeCell ref="A145:B146"/>
    <mergeCell ref="C145:H146"/>
    <mergeCell ref="I145:N145"/>
    <mergeCell ref="I146:N146"/>
    <mergeCell ref="B148:H148"/>
    <mergeCell ref="I148:J148"/>
    <mergeCell ref="K148:N148"/>
    <mergeCell ref="P5:P73"/>
    <mergeCell ref="P77:P141"/>
    <mergeCell ref="P145:P205"/>
    <mergeCell ref="R10:R11"/>
    <mergeCell ref="S10:T11"/>
    <mergeCell ref="R6:R7"/>
    <mergeCell ref="S6:S7"/>
    <mergeCell ref="T6:T7"/>
    <mergeCell ref="B168:C168"/>
    <mergeCell ref="B169:C169"/>
    <mergeCell ref="B172:N176"/>
    <mergeCell ref="B179:N183"/>
    <mergeCell ref="B185:M204"/>
    <mergeCell ref="I149:J149"/>
    <mergeCell ref="K149:N149"/>
    <mergeCell ref="C151:J153"/>
    <mergeCell ref="L151:N151"/>
    <mergeCell ref="L152:N152"/>
    <mergeCell ref="L153:N153"/>
    <mergeCell ref="B158:C158"/>
    <mergeCell ref="B159:C159"/>
    <mergeCell ref="B160:C160"/>
    <mergeCell ref="B161:C161"/>
    <mergeCell ref="B162:C162"/>
  </mergeCells>
  <phoneticPr fontId="1"/>
  <conditionalFormatting sqref="R26:W37">
    <cfRule type="containsBlanks" dxfId="8" priority="1">
      <formula>LEN(TRIM(R26))=0</formula>
    </cfRule>
  </conditionalFormatting>
  <conditionalFormatting sqref="R94:W105">
    <cfRule type="containsBlanks" dxfId="7" priority="2">
      <formula>LEN(TRIM(R94))=0</formula>
    </cfRule>
  </conditionalFormatting>
  <conditionalFormatting sqref="R158:W169">
    <cfRule type="containsBlanks" dxfId="6" priority="3">
      <formula>LEN(TRIM(R158))=0</formula>
    </cfRule>
  </conditionalFormatting>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5" manualBreakCount="5">
    <brk id="73" max="16383" man="1"/>
    <brk id="76" max="13" man="1"/>
    <brk id="141" max="16383" man="1"/>
    <brk id="144" max="16383" man="1"/>
    <brk id="23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29"/>
  <sheetViews>
    <sheetView zoomScaleNormal="100" zoomScaleSheetLayoutView="73" workbookViewId="0">
      <selection activeCell="C76" sqref="C76:N78"/>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6.375" customWidth="1"/>
    <col min="17" max="17" width="9" customWidth="1"/>
    <col min="18" max="22" width="8.875" customWidth="1"/>
  </cols>
  <sheetData>
    <row r="1" spans="1:23" ht="22.5" x14ac:dyDescent="0.15">
      <c r="A1" s="67"/>
      <c r="B1" s="578" t="s">
        <v>145</v>
      </c>
      <c r="C1" s="578"/>
      <c r="D1" s="578"/>
      <c r="E1" s="578"/>
      <c r="F1" s="578"/>
      <c r="G1" s="578"/>
      <c r="H1" s="578"/>
      <c r="I1" s="578"/>
      <c r="J1" s="578"/>
      <c r="K1" s="578"/>
      <c r="L1" s="578"/>
      <c r="M1" s="578"/>
      <c r="N1" s="3"/>
    </row>
    <row r="2" spans="1:23" ht="61.5" customHeight="1" x14ac:dyDescent="0.15">
      <c r="A2" s="576" t="s">
        <v>149</v>
      </c>
      <c r="B2" s="577"/>
      <c r="C2" s="577"/>
      <c r="D2" s="577"/>
      <c r="E2" s="577"/>
      <c r="F2" s="577"/>
      <c r="G2" s="577"/>
      <c r="H2" s="577"/>
      <c r="I2" s="577"/>
      <c r="J2" s="577"/>
      <c r="K2" s="577"/>
      <c r="L2" s="577"/>
      <c r="M2" s="577"/>
    </row>
    <row r="3" spans="1:23" ht="22.5" customHeight="1" x14ac:dyDescent="0.15">
      <c r="A3" s="580" t="s">
        <v>152</v>
      </c>
      <c r="B3" s="580"/>
      <c r="C3" s="580"/>
      <c r="D3" s="580"/>
      <c r="E3" s="580"/>
      <c r="F3" s="580"/>
      <c r="G3" s="580"/>
      <c r="H3" s="580"/>
      <c r="I3" s="580"/>
      <c r="J3" s="580"/>
      <c r="K3" s="580"/>
      <c r="L3" s="580"/>
      <c r="M3" s="580"/>
    </row>
    <row r="4" spans="1:23" ht="22.5" customHeight="1" x14ac:dyDescent="0.15">
      <c r="A4" s="580"/>
      <c r="B4" s="580"/>
      <c r="C4" s="580"/>
      <c r="D4" s="580"/>
      <c r="E4" s="580"/>
      <c r="F4" s="580"/>
      <c r="G4" s="580"/>
      <c r="H4" s="580"/>
      <c r="I4" s="580"/>
      <c r="J4" s="580"/>
      <c r="K4" s="580"/>
      <c r="L4" s="580"/>
      <c r="M4" s="580"/>
      <c r="N4" s="3"/>
    </row>
    <row r="5" spans="1:23" ht="15" thickBot="1" x14ac:dyDescent="0.2">
      <c r="A5" s="581"/>
      <c r="B5" s="581"/>
      <c r="C5" s="581"/>
      <c r="D5" s="581"/>
      <c r="E5" s="581"/>
      <c r="F5" s="581"/>
      <c r="G5" s="581"/>
      <c r="H5" s="581"/>
      <c r="I5" s="581"/>
      <c r="J5" s="581"/>
      <c r="K5" s="581"/>
      <c r="L5" s="581"/>
      <c r="M5" s="581"/>
      <c r="N5" s="3"/>
    </row>
    <row r="6" spans="1:23" ht="15" customHeight="1" thickTop="1" x14ac:dyDescent="0.15">
      <c r="A6" s="552">
        <v>1</v>
      </c>
      <c r="B6" s="552"/>
      <c r="C6" s="541"/>
      <c r="D6" s="541"/>
      <c r="E6" s="541"/>
      <c r="F6" s="541"/>
      <c r="G6" s="541"/>
      <c r="H6" s="541"/>
      <c r="I6" s="73"/>
      <c r="J6" s="543" t="str">
        <f>IF(①参加確認書!$L$17="","",+①参加確認書!$L$17)</f>
        <v/>
      </c>
      <c r="K6" s="543"/>
      <c r="L6" s="543"/>
      <c r="M6" s="543"/>
      <c r="N6" s="543"/>
      <c r="P6" s="566" t="s">
        <v>173</v>
      </c>
    </row>
    <row r="7" spans="1:23" ht="15" customHeight="1" thickBot="1" x14ac:dyDescent="0.2">
      <c r="A7" s="553"/>
      <c r="B7" s="553"/>
      <c r="C7" s="542"/>
      <c r="D7" s="542"/>
      <c r="E7" s="542"/>
      <c r="F7" s="542"/>
      <c r="G7" s="542"/>
      <c r="H7" s="542"/>
      <c r="I7" s="74"/>
      <c r="J7" s="544"/>
      <c r="K7" s="544"/>
      <c r="L7" s="544"/>
      <c r="M7" s="544"/>
      <c r="N7" s="544"/>
      <c r="P7" s="567"/>
    </row>
    <row r="8" spans="1:23" ht="6.75" customHeight="1" thickTop="1" x14ac:dyDescent="0.15">
      <c r="A8" s="27"/>
      <c r="B8" s="27"/>
      <c r="C8" s="6"/>
      <c r="D8" s="6"/>
      <c r="E8" s="6"/>
      <c r="F8" s="6"/>
      <c r="G8" s="6"/>
      <c r="H8" s="6"/>
      <c r="I8" s="6"/>
      <c r="J8" s="28"/>
      <c r="K8" s="28"/>
      <c r="L8" s="28"/>
      <c r="M8" s="28"/>
      <c r="N8" s="28"/>
      <c r="P8" s="567"/>
    </row>
    <row r="9" spans="1:23" ht="30" customHeight="1" thickBot="1" x14ac:dyDescent="0.3">
      <c r="A9" s="15"/>
      <c r="B9" s="545" t="str">
        <f>IF(①参加確認書!$E$19="","",+①参加確認書!$E$19)</f>
        <v/>
      </c>
      <c r="C9" s="545"/>
      <c r="D9" s="545"/>
      <c r="E9" s="545"/>
      <c r="F9" s="545"/>
      <c r="G9" s="545"/>
      <c r="H9" s="545"/>
      <c r="I9" s="535" t="str">
        <f>IF(K9="","",+"指導者：")</f>
        <v/>
      </c>
      <c r="J9" s="535"/>
      <c r="K9" s="527" t="str">
        <f>IF(①参加確認書!$D$44="","",+①参加確認書!$D$44)</f>
        <v/>
      </c>
      <c r="L9" s="527"/>
      <c r="M9" s="527"/>
      <c r="N9" s="527"/>
      <c r="P9" s="567"/>
    </row>
    <row r="10" spans="1:23" ht="30" customHeight="1" x14ac:dyDescent="0.25">
      <c r="A10" s="15"/>
      <c r="B10" s="29"/>
      <c r="C10" s="29"/>
      <c r="D10" s="29"/>
      <c r="E10" s="29"/>
      <c r="F10" s="29"/>
      <c r="G10" s="29"/>
      <c r="H10" s="29"/>
      <c r="I10" s="535" t="str">
        <f>IF(K10="","",+"伴奏者：")</f>
        <v/>
      </c>
      <c r="J10" s="535"/>
      <c r="K10" s="527" t="str">
        <f>IF(①参加確認書!$L$44="","",+①参加確認書!$L$44)</f>
        <v/>
      </c>
      <c r="L10" s="527"/>
      <c r="M10" s="527"/>
      <c r="N10" s="527"/>
      <c r="P10" s="567"/>
      <c r="R10" s="54" t="s">
        <v>120</v>
      </c>
      <c r="S10" s="55"/>
      <c r="T10" s="55"/>
      <c r="U10" s="55"/>
      <c r="V10" s="55"/>
      <c r="W10" s="56"/>
    </row>
    <row r="11" spans="1:23" ht="24" customHeight="1" x14ac:dyDescent="0.25">
      <c r="A11" s="15"/>
      <c r="B11" s="29"/>
      <c r="C11" s="29"/>
      <c r="D11" s="29"/>
      <c r="E11" s="29"/>
      <c r="F11" s="29"/>
      <c r="G11" s="29"/>
      <c r="H11" s="29"/>
      <c r="I11" s="30"/>
      <c r="J11" s="30"/>
      <c r="K11" s="31"/>
      <c r="L11" s="31"/>
      <c r="M11" s="31"/>
      <c r="N11" s="31"/>
      <c r="P11" s="567"/>
      <c r="R11" s="57" t="s">
        <v>140</v>
      </c>
      <c r="S11" s="58"/>
      <c r="T11" s="58"/>
      <c r="U11" s="58"/>
      <c r="V11" s="58"/>
      <c r="W11" s="59"/>
    </row>
    <row r="12" spans="1:23" ht="12.75" customHeight="1" x14ac:dyDescent="0.15">
      <c r="A12" s="3"/>
      <c r="B12" s="3"/>
      <c r="C12" s="545" t="str">
        <f>IF(①参加確認書!$E$27="","",+①参加確認書!$E$27)</f>
        <v/>
      </c>
      <c r="D12" s="545"/>
      <c r="E12" s="545"/>
      <c r="F12" s="545"/>
      <c r="G12" s="545"/>
      <c r="H12" s="545"/>
      <c r="I12" s="545"/>
      <c r="J12" s="545"/>
      <c r="K12" s="68" t="str">
        <f>IF(L12="","",+"作詞者：")</f>
        <v/>
      </c>
      <c r="L12" s="573" t="str">
        <f>IF(①参加確認書!$O$26="","",+①参加確認書!$O$26)</f>
        <v/>
      </c>
      <c r="M12" s="573"/>
      <c r="N12" s="573"/>
      <c r="P12" s="567"/>
      <c r="R12" s="57" t="s">
        <v>141</v>
      </c>
      <c r="S12" s="71"/>
      <c r="T12" s="71"/>
      <c r="U12" s="71"/>
      <c r="V12" s="71"/>
      <c r="W12" s="72"/>
    </row>
    <row r="13" spans="1:23" ht="12.75" customHeight="1" x14ac:dyDescent="0.15">
      <c r="A13" s="3"/>
      <c r="B13" s="3"/>
      <c r="C13" s="545"/>
      <c r="D13" s="545"/>
      <c r="E13" s="545"/>
      <c r="F13" s="545"/>
      <c r="G13" s="545"/>
      <c r="H13" s="545"/>
      <c r="I13" s="545"/>
      <c r="J13" s="545"/>
      <c r="K13" s="68" t="str">
        <f>IF(L13="","",+"作曲者：")</f>
        <v/>
      </c>
      <c r="L13" s="573" t="str">
        <f>IF(①参加確認書!$O$27="","",+①参加確認書!$O$27)</f>
        <v/>
      </c>
      <c r="M13" s="573"/>
      <c r="N13" s="573"/>
      <c r="P13" s="567"/>
      <c r="R13" s="57" t="s">
        <v>142</v>
      </c>
      <c r="S13" s="71"/>
      <c r="T13" s="71"/>
      <c r="U13" s="71"/>
      <c r="V13" s="71"/>
      <c r="W13" s="72"/>
    </row>
    <row r="14" spans="1:23" ht="12.75" customHeight="1" x14ac:dyDescent="0.15">
      <c r="A14" s="3"/>
      <c r="B14" s="3"/>
      <c r="C14" s="545"/>
      <c r="D14" s="545"/>
      <c r="E14" s="545"/>
      <c r="F14" s="545"/>
      <c r="G14" s="545"/>
      <c r="H14" s="545"/>
      <c r="I14" s="545"/>
      <c r="J14" s="545"/>
      <c r="K14" s="68" t="str">
        <f>IF(L14="","",+"編曲者：")</f>
        <v/>
      </c>
      <c r="L14" s="573" t="str">
        <f>IF(①参加確認書!$O$29="","",+①参加確認書!$O$28)</f>
        <v/>
      </c>
      <c r="M14" s="573"/>
      <c r="N14" s="573"/>
      <c r="P14" s="567"/>
      <c r="R14" s="57"/>
      <c r="S14" s="58"/>
      <c r="T14" s="58"/>
      <c r="U14" s="58"/>
      <c r="V14" s="58"/>
      <c r="W14" s="59"/>
    </row>
    <row r="15" spans="1:23" ht="6.75" customHeight="1" thickBot="1" x14ac:dyDescent="0.2">
      <c r="A15" s="14"/>
      <c r="B15" s="14"/>
      <c r="C15" s="32"/>
      <c r="D15" s="32"/>
      <c r="E15" s="32"/>
      <c r="F15" s="32"/>
      <c r="G15" s="32"/>
      <c r="H15" s="32"/>
      <c r="I15" s="32"/>
      <c r="J15" s="33"/>
      <c r="K15" s="33"/>
      <c r="L15" s="33"/>
      <c r="M15" s="33"/>
      <c r="N15" s="33"/>
      <c r="O15" s="3"/>
      <c r="P15" s="567"/>
      <c r="R15" s="60"/>
      <c r="S15" s="61"/>
      <c r="T15" s="61"/>
      <c r="U15" s="61"/>
      <c r="V15" s="61"/>
      <c r="W15" s="62"/>
    </row>
    <row r="16" spans="1:23" ht="44.25" customHeight="1" thickTop="1" x14ac:dyDescent="0.15">
      <c r="A16" s="14"/>
      <c r="B16" s="14"/>
      <c r="C16" s="16"/>
      <c r="D16" s="16"/>
      <c r="E16" s="16"/>
      <c r="F16" s="16"/>
      <c r="G16" s="16"/>
      <c r="H16" s="16"/>
      <c r="I16" s="16"/>
      <c r="J16" s="17"/>
      <c r="K16" s="17"/>
      <c r="L16" s="17"/>
      <c r="M16" s="17"/>
      <c r="N16" s="17"/>
      <c r="O16" s="3"/>
      <c r="P16" s="567"/>
    </row>
    <row r="17" spans="1:23" ht="18" x14ac:dyDescent="0.15">
      <c r="A17" s="3"/>
      <c r="B17" s="564" t="s">
        <v>40</v>
      </c>
      <c r="C17" s="564"/>
      <c r="D17" s="579" t="str">
        <f>IF(①参加確認書!$D$46="","",+①参加確認書!$D$46)</f>
        <v/>
      </c>
      <c r="E17" s="579"/>
      <c r="F17" s="579"/>
      <c r="G17" s="579"/>
      <c r="H17" s="579"/>
      <c r="I17" s="579"/>
      <c r="J17" s="579"/>
      <c r="K17" s="5">
        <f>IF(①参加確認書!$Q$46="","",+①参加確認書!$Q$46)</f>
        <v>0</v>
      </c>
      <c r="L17" s="579" t="s">
        <v>26</v>
      </c>
      <c r="M17" s="579"/>
      <c r="N17" s="13"/>
      <c r="O17" s="3"/>
      <c r="P17" s="567"/>
    </row>
    <row r="18" spans="1:23" ht="9.75" customHeight="1" x14ac:dyDescent="0.15">
      <c r="A18" s="3"/>
      <c r="B18" s="7"/>
      <c r="C18" s="3"/>
      <c r="D18" s="21"/>
      <c r="E18" s="21"/>
      <c r="F18" s="21"/>
      <c r="G18" s="21"/>
      <c r="H18" s="21"/>
      <c r="I18" s="21"/>
      <c r="J18" s="21"/>
      <c r="K18" s="21"/>
      <c r="L18" s="21"/>
      <c r="M18" s="21"/>
      <c r="N18" s="21"/>
      <c r="O18" s="3"/>
      <c r="P18" s="567"/>
    </row>
    <row r="19" spans="1:23" ht="18" customHeight="1" x14ac:dyDescent="0.15">
      <c r="A19" s="3"/>
      <c r="B19" s="565" t="str">
        <f>IF($R$19="","",+VLOOKUP($R$19,リスト!$G$3:$I$74,2))</f>
        <v/>
      </c>
      <c r="C19" s="565"/>
      <c r="D19" s="25" t="str">
        <f>IF($R$19="","",+VLOOKUP($R$19,リスト!$G$3:$I$74,3))</f>
        <v/>
      </c>
      <c r="E19" s="23" t="str">
        <f>IF($S$19="","",+VLOOKUP($S$19,リスト!$G$3:$I$74,2))</f>
        <v/>
      </c>
      <c r="F19" s="24" t="str">
        <f>IF($S$19="","",+VLOOKUP($S$19,リスト!$G$3:$I$74,3))</f>
        <v/>
      </c>
      <c r="G19" s="23" t="str">
        <f>IF($T$19="","",+VLOOKUP($T$19,リスト!$G$3:$I$74,2))</f>
        <v/>
      </c>
      <c r="H19" s="24" t="str">
        <f>IF($T$19="","",+VLOOKUP($T$19,リスト!$G$3:$I$74,3))</f>
        <v/>
      </c>
      <c r="I19" s="23" t="str">
        <f>IF($U$19="","",+VLOOKUP($U$19,リスト!$G$3:$I$74,2))</f>
        <v/>
      </c>
      <c r="J19" s="26" t="str">
        <f>IF($U$19="","",+VLOOKUP($U$19,リスト!$G$3:$I$74,3))</f>
        <v/>
      </c>
      <c r="K19" s="23" t="str">
        <f>IF($V$19="","",+VLOOKUP($V$19,リスト!$G$3:$I$74,2))</f>
        <v/>
      </c>
      <c r="L19" s="26" t="str">
        <f>IF($V$19="","",+VLOOKUP($V$19,リスト!$G$3:$I$74,3))</f>
        <v/>
      </c>
      <c r="M19" s="23" t="str">
        <f>IF($W$19="","",+VLOOKUP($W$19,リスト!$G$3:$I$74,2))</f>
        <v/>
      </c>
      <c r="N19" s="26" t="str">
        <f>IF($W$19="","",+VLOOKUP($W$19,リスト!$G$3:$I$74,3))</f>
        <v/>
      </c>
      <c r="O19" s="3"/>
      <c r="P19" s="567"/>
      <c r="Q19" s="65" t="s">
        <v>122</v>
      </c>
      <c r="R19" s="77"/>
      <c r="S19" s="77"/>
      <c r="T19" s="77"/>
      <c r="U19" s="77"/>
      <c r="V19" s="77"/>
      <c r="W19" s="77"/>
    </row>
    <row r="20" spans="1:23" ht="18" customHeight="1" x14ac:dyDescent="0.15">
      <c r="A20" s="3"/>
      <c r="B20" s="565" t="str">
        <f>IF($R$20="","",+VLOOKUP($R$20,リスト!$G$3:$I$74,2))</f>
        <v/>
      </c>
      <c r="C20" s="565"/>
      <c r="D20" s="25" t="str">
        <f>IF($R$20="","",+VLOOKUP($R$20,リスト!$G$3:$I$74,3))</f>
        <v/>
      </c>
      <c r="E20" s="23" t="str">
        <f>IF($S$20="","",+VLOOKUP($S$20,リスト!$G$3:$I$74,2))</f>
        <v/>
      </c>
      <c r="F20" s="24" t="str">
        <f>IF($S$20="","",+VLOOKUP($S$20,リスト!$G$3:$I$74,3))</f>
        <v/>
      </c>
      <c r="G20" s="23" t="str">
        <f>IF($T$20="","",+VLOOKUP($T$20,リスト!$G$3:$I$74,2))</f>
        <v/>
      </c>
      <c r="H20" s="24" t="str">
        <f>IF($T$20="","",+VLOOKUP($T$20,リスト!$G$3:$I$74,3))</f>
        <v/>
      </c>
      <c r="I20" s="23" t="str">
        <f>IF($U$20="","",+VLOOKUP($U$20,リスト!$G$3:$I$74,2))</f>
        <v/>
      </c>
      <c r="J20" s="26" t="str">
        <f>IF($U$20="","",+VLOOKUP($U$20,リスト!$G$3:$I$74,3))</f>
        <v/>
      </c>
      <c r="K20" s="23" t="str">
        <f>IF($V$20="","",+VLOOKUP($V$20,リスト!$G$3:$I$74,2))</f>
        <v/>
      </c>
      <c r="L20" s="26" t="str">
        <f>IF($V$20="","",+VLOOKUP($V$20,リスト!$G$3:$I$74,3))</f>
        <v/>
      </c>
      <c r="M20" s="23" t="str">
        <f>IF($W$20="","",+VLOOKUP($W$20,リスト!$G$3:$I$74,2))</f>
        <v/>
      </c>
      <c r="N20" s="26" t="str">
        <f>IF($W$20="","",+VLOOKUP($W$20,リスト!$G$3:$I$74,3))</f>
        <v/>
      </c>
      <c r="O20" s="3"/>
      <c r="P20" s="567"/>
      <c r="Q20" s="65" t="s">
        <v>123</v>
      </c>
      <c r="R20" s="77"/>
      <c r="S20" s="77"/>
      <c r="T20" s="77"/>
      <c r="U20" s="77"/>
      <c r="V20" s="77"/>
      <c r="W20" s="77"/>
    </row>
    <row r="21" spans="1:23" ht="18" customHeight="1" x14ac:dyDescent="0.15">
      <c r="A21" s="3"/>
      <c r="B21" s="565" t="str">
        <f>IF($R$21="","",+VLOOKUP($R$21,リスト!$G$3:$I$74,2))</f>
        <v/>
      </c>
      <c r="C21" s="565"/>
      <c r="D21" s="25" t="str">
        <f>IF($R$21="","",+VLOOKUP($R$21,リスト!$G$3:$I$74,3))</f>
        <v/>
      </c>
      <c r="E21" s="23" t="str">
        <f>IF($S$21="","",+VLOOKUP($S$21,リスト!$G$3:$I$74,2))</f>
        <v/>
      </c>
      <c r="F21" s="24" t="str">
        <f>IF($S$21="","",+VLOOKUP($S$21,リスト!$G$3:$I$74,3))</f>
        <v/>
      </c>
      <c r="G21" s="23" t="str">
        <f>IF($T$21="","",+VLOOKUP($T$21,リスト!$G$3:$I$74,2))</f>
        <v/>
      </c>
      <c r="H21" s="24" t="str">
        <f>IF($T$21="","",+VLOOKUP($T$21,リスト!$G$3:$I$74,3))</f>
        <v/>
      </c>
      <c r="I21" s="23" t="str">
        <f>IF($U$21="","",+VLOOKUP($U$21,リスト!$G$3:$I$74,2))</f>
        <v/>
      </c>
      <c r="J21" s="26" t="str">
        <f>IF($U$21="","",+VLOOKUP($U$21,リスト!$G$3:$I$74,3))</f>
        <v/>
      </c>
      <c r="K21" s="23" t="str">
        <f>IF($V$21="","",+VLOOKUP($V$21,リスト!$G$3:$I$74,2))</f>
        <v/>
      </c>
      <c r="L21" s="26" t="str">
        <f>IF($V$21="","",+VLOOKUP($V$21,リスト!$G$3:$I$74,3))</f>
        <v/>
      </c>
      <c r="M21" s="23" t="str">
        <f>IF($W$21="","",+VLOOKUP($W$21,リスト!$G$3:$I$74,2))</f>
        <v/>
      </c>
      <c r="N21" s="26" t="str">
        <f>IF($W$21="","",+VLOOKUP($W$21,リスト!$G$3:$I$74,3))</f>
        <v/>
      </c>
      <c r="O21" s="3"/>
      <c r="P21" s="567"/>
      <c r="Q21" s="65" t="s">
        <v>124</v>
      </c>
      <c r="R21" s="77"/>
      <c r="S21" s="77"/>
      <c r="T21" s="77"/>
      <c r="U21" s="77"/>
      <c r="V21" s="77"/>
      <c r="W21" s="77"/>
    </row>
    <row r="22" spans="1:23" ht="18" customHeight="1" x14ac:dyDescent="0.15">
      <c r="A22" s="3"/>
      <c r="B22" s="565" t="str">
        <f>IF($R$22="","",+VLOOKUP($R$22,リスト!$G$3:$I$74,2))</f>
        <v/>
      </c>
      <c r="C22" s="565"/>
      <c r="D22" s="25" t="str">
        <f>IF($R$22="","",+VLOOKUP($R$22,リスト!$G$3:$I$74,3))</f>
        <v/>
      </c>
      <c r="E22" s="23" t="str">
        <f>IF($S$22="","",+VLOOKUP($S$22,リスト!$G$3:$I$74,2))</f>
        <v/>
      </c>
      <c r="F22" s="24" t="str">
        <f>IF($S$22="","",+VLOOKUP($S$22,リスト!$G$3:$I$74,3))</f>
        <v/>
      </c>
      <c r="G22" s="23" t="str">
        <f>IF($T$22="","",+VLOOKUP($T$22,リスト!$G$3:$I$74,2))</f>
        <v/>
      </c>
      <c r="H22" s="24" t="str">
        <f>IF($T$22="","",+VLOOKUP($T$22,リスト!$G$3:$I$74,3))</f>
        <v/>
      </c>
      <c r="I22" s="23" t="str">
        <f>IF($U$22="","",+VLOOKUP($U$22,リスト!$G$3:$I$74,2))</f>
        <v/>
      </c>
      <c r="J22" s="26" t="str">
        <f>IF($U$22="","",+VLOOKUP($U$22,リスト!$G$3:$I$74,3))</f>
        <v/>
      </c>
      <c r="K22" s="23" t="str">
        <f>IF($V$22="","",+VLOOKUP($V$22,リスト!$G$3:$I$74,2))</f>
        <v/>
      </c>
      <c r="L22" s="26" t="str">
        <f>IF($V$22="","",+VLOOKUP($V$22,リスト!$G$3:$I$74,3))</f>
        <v/>
      </c>
      <c r="M22" s="23" t="str">
        <f>IF($W$22="","",+VLOOKUP($W$22,リスト!$G$3:$I$74,2))</f>
        <v/>
      </c>
      <c r="N22" s="26" t="str">
        <f>IF($W$22="","",+VLOOKUP($W$22,リスト!$G$3:$I$74,3))</f>
        <v/>
      </c>
      <c r="O22" s="3"/>
      <c r="P22" s="567"/>
      <c r="Q22" s="65" t="s">
        <v>125</v>
      </c>
      <c r="R22" s="77"/>
      <c r="S22" s="77"/>
      <c r="T22" s="77"/>
      <c r="U22" s="77"/>
      <c r="V22" s="77"/>
      <c r="W22" s="77"/>
    </row>
    <row r="23" spans="1:23" ht="18" customHeight="1" x14ac:dyDescent="0.15">
      <c r="A23" s="3"/>
      <c r="B23" s="565" t="str">
        <f>IF($R$23="","",+VLOOKUP($R$23,リスト!$G$3:$I$74,2))</f>
        <v/>
      </c>
      <c r="C23" s="565"/>
      <c r="D23" s="25" t="str">
        <f>IF($R$23="","",+VLOOKUP($R$23,リスト!$G$3:$I$74,3))</f>
        <v/>
      </c>
      <c r="E23" s="23" t="str">
        <f>IF($S$23="","",+VLOOKUP($S$23,リスト!$G$3:$I$74,2))</f>
        <v/>
      </c>
      <c r="F23" s="24" t="str">
        <f>IF($S$23="","",+VLOOKUP($S$23,リスト!$G$3:$I$74,3))</f>
        <v/>
      </c>
      <c r="G23" s="23" t="str">
        <f>IF($T$23="","",+VLOOKUP($T$23,リスト!$G$3:$I$74,2))</f>
        <v/>
      </c>
      <c r="H23" s="24" t="str">
        <f>IF($T$23="","",+VLOOKUP($T$23,リスト!$G$3:$I$74,3))</f>
        <v/>
      </c>
      <c r="I23" s="23" t="str">
        <f>IF($U$23="","",+VLOOKUP($U$23,リスト!$G$3:$I$74,2))</f>
        <v/>
      </c>
      <c r="J23" s="26" t="str">
        <f>IF($U$23="","",+VLOOKUP($U$23,リスト!$G$3:$I$74,3))</f>
        <v/>
      </c>
      <c r="K23" s="23" t="str">
        <f>IF($V$23="","",+VLOOKUP($V$23,リスト!$G$3:$I$74,2))</f>
        <v/>
      </c>
      <c r="L23" s="26" t="str">
        <f>IF($V$23="","",+VLOOKUP($V$23,リスト!$G$3:$I$74,3))</f>
        <v/>
      </c>
      <c r="M23" s="23" t="str">
        <f>IF($W$23="","",+VLOOKUP($W$23,リスト!$G$3:$I$74,2))</f>
        <v/>
      </c>
      <c r="N23" s="26" t="str">
        <f>IF($W$23="","",+VLOOKUP($W$23,リスト!$G$3:$I$74,3))</f>
        <v/>
      </c>
      <c r="O23" s="3"/>
      <c r="P23" s="567"/>
      <c r="Q23" s="65" t="s">
        <v>126</v>
      </c>
      <c r="R23" s="77"/>
      <c r="S23" s="77"/>
      <c r="T23" s="77"/>
      <c r="U23" s="77"/>
      <c r="V23" s="77"/>
      <c r="W23" s="77"/>
    </row>
    <row r="24" spans="1:23" ht="18" customHeight="1" x14ac:dyDescent="0.15">
      <c r="A24" s="3"/>
      <c r="B24" s="565" t="str">
        <f>IF($R$24="","",+VLOOKUP($R$24,リスト!$G$3:$I$74,2))</f>
        <v/>
      </c>
      <c r="C24" s="565"/>
      <c r="D24" s="25" t="str">
        <f>IF($R$24="","",+VLOOKUP($R$24,リスト!$G$3:$I$74,3))</f>
        <v/>
      </c>
      <c r="E24" s="23" t="str">
        <f>IF($S$24="","",+VLOOKUP($S$24,リスト!$G$3:$I$74,2))</f>
        <v/>
      </c>
      <c r="F24" s="24" t="str">
        <f>IF($S$24="","",+VLOOKUP($S$24,リスト!$G$3:$I$74,3))</f>
        <v/>
      </c>
      <c r="G24" s="23" t="str">
        <f>IF($T$24="","",+VLOOKUP($T$24,リスト!$G$3:$I$74,2))</f>
        <v/>
      </c>
      <c r="H24" s="24" t="str">
        <f>IF($T$24="","",+VLOOKUP($T$24,リスト!$G$3:$I$74,3))</f>
        <v/>
      </c>
      <c r="I24" s="23" t="str">
        <f>IF($U$24="","",+VLOOKUP($U$24,リスト!$G$3:$I$74,2))</f>
        <v/>
      </c>
      <c r="J24" s="26" t="str">
        <f>IF($U$24="","",+VLOOKUP($U$24,リスト!$G$3:$I$74,3))</f>
        <v/>
      </c>
      <c r="K24" s="23" t="str">
        <f>IF($V$24="","",+VLOOKUP($V$24,リスト!$G$3:$I$74,2))</f>
        <v/>
      </c>
      <c r="L24" s="26" t="str">
        <f>IF($V$24="","",+VLOOKUP($V$24,リスト!$G$3:$I$74,3))</f>
        <v/>
      </c>
      <c r="M24" s="23" t="str">
        <f>IF($W$24="","",+VLOOKUP($W$24,リスト!$G$3:$I$74,2))</f>
        <v/>
      </c>
      <c r="N24" s="26" t="str">
        <f>IF($W$24="","",+VLOOKUP($W$24,リスト!$G$3:$I$74,3))</f>
        <v/>
      </c>
      <c r="O24" s="3"/>
      <c r="P24" s="567"/>
      <c r="Q24" s="65" t="s">
        <v>127</v>
      </c>
      <c r="R24" s="77"/>
      <c r="S24" s="77"/>
      <c r="T24" s="77"/>
      <c r="U24" s="77"/>
      <c r="V24" s="77"/>
      <c r="W24" s="77"/>
    </row>
    <row r="25" spans="1:23" ht="18" customHeight="1" x14ac:dyDescent="0.15">
      <c r="A25" s="3"/>
      <c r="B25" s="565" t="str">
        <f>IF($R$25="","",+VLOOKUP($R$25,リスト!$G$3:$I$74,2))</f>
        <v/>
      </c>
      <c r="C25" s="565"/>
      <c r="D25" s="25" t="str">
        <f>IF($R$25="","",+VLOOKUP($R$25,リスト!$G$3:$I$74,3))</f>
        <v/>
      </c>
      <c r="E25" s="23" t="str">
        <f>IF($S$25="","",+VLOOKUP($S$25,リスト!$G$3:$I$74,2))</f>
        <v/>
      </c>
      <c r="F25" s="24" t="str">
        <f>IF($S$25="","",+VLOOKUP($S$25,リスト!$G$3:$I$74,3))</f>
        <v/>
      </c>
      <c r="G25" s="23" t="str">
        <f>IF($T$25="","",+VLOOKUP($T$25,リスト!$G$3:$I$74,2))</f>
        <v/>
      </c>
      <c r="H25" s="24" t="str">
        <f>IF($T$25="","",+VLOOKUP($T$25,リスト!$G$3:$I$74,3))</f>
        <v/>
      </c>
      <c r="I25" s="23" t="str">
        <f>IF($U$25="","",+VLOOKUP($U$25,リスト!$G$3:$I$74,2))</f>
        <v/>
      </c>
      <c r="J25" s="26" t="str">
        <f>IF($U$25="","",+VLOOKUP($U$25,リスト!$G$3:$I$74,3))</f>
        <v/>
      </c>
      <c r="K25" s="23" t="str">
        <f>IF($V$25="","",+VLOOKUP($V$25,リスト!$G$3:$I$74,2))</f>
        <v/>
      </c>
      <c r="L25" s="26" t="str">
        <f>IF($V$25="","",+VLOOKUP($V$25,リスト!$G$3:$I$74,3))</f>
        <v/>
      </c>
      <c r="M25" s="23" t="str">
        <f>IF($W$25="","",+VLOOKUP($W$25,リスト!$G$3:$I$74,2))</f>
        <v/>
      </c>
      <c r="N25" s="26" t="str">
        <f>IF($W$25="","",+VLOOKUP($W$25,リスト!$G$3:$I$74,3))</f>
        <v/>
      </c>
      <c r="O25" s="3"/>
      <c r="P25" s="567"/>
      <c r="Q25" s="65" t="s">
        <v>128</v>
      </c>
      <c r="R25" s="77"/>
      <c r="S25" s="77"/>
      <c r="T25" s="77"/>
      <c r="U25" s="77"/>
      <c r="V25" s="77"/>
      <c r="W25" s="77"/>
    </row>
    <row r="26" spans="1:23" ht="18" customHeight="1" x14ac:dyDescent="0.15">
      <c r="A26" s="3"/>
      <c r="B26" s="565" t="str">
        <f>IF($R$26="","",+VLOOKUP($R$26,リスト!$G$3:$I$74,2))</f>
        <v/>
      </c>
      <c r="C26" s="565"/>
      <c r="D26" s="25" t="str">
        <f>IF($R$26="","",+VLOOKUP($R$26,リスト!$G$3:$I$74,3))</f>
        <v/>
      </c>
      <c r="E26" s="23" t="str">
        <f>IF($S$26="","",+VLOOKUP($S$26,リスト!$G$3:$I$74,2))</f>
        <v/>
      </c>
      <c r="F26" s="24" t="str">
        <f>IF($S$26="","",+VLOOKUP($S$26,リスト!$G$3:$I$74,3))</f>
        <v/>
      </c>
      <c r="G26" s="23" t="str">
        <f>IF($T$26="","",+VLOOKUP($T$26,リスト!$G$3:$I$74,2))</f>
        <v/>
      </c>
      <c r="H26" s="24" t="str">
        <f>IF($T$26="","",+VLOOKUP($T$26,リスト!$G$3:$I$74,3))</f>
        <v/>
      </c>
      <c r="I26" s="23" t="str">
        <f>IF($U$26="","",+VLOOKUP($U$26,リスト!$G$3:$I$74,2))</f>
        <v/>
      </c>
      <c r="J26" s="26" t="str">
        <f>IF($U$26="","",+VLOOKUP($U$26,リスト!$G$3:$I$74,3))</f>
        <v/>
      </c>
      <c r="K26" s="23" t="str">
        <f>IF($V$26="","",+VLOOKUP($V$26,リスト!$G$3:$I$74,2))</f>
        <v/>
      </c>
      <c r="L26" s="26" t="str">
        <f>IF($V$26="","",+VLOOKUP($V$26,リスト!$G$3:$I$74,3))</f>
        <v/>
      </c>
      <c r="M26" s="23" t="str">
        <f>IF($W$26="","",+VLOOKUP($W$26,リスト!$G$3:$I$74,2))</f>
        <v/>
      </c>
      <c r="N26" s="26" t="str">
        <f>IF($W$26="","",+VLOOKUP($W$26,リスト!$G$3:$I$74,3))</f>
        <v/>
      </c>
      <c r="O26" s="3"/>
      <c r="P26" s="567"/>
      <c r="Q26" s="65" t="s">
        <v>129</v>
      </c>
      <c r="R26" s="77"/>
      <c r="S26" s="77"/>
      <c r="T26" s="77"/>
      <c r="U26" s="77"/>
      <c r="V26" s="77"/>
      <c r="W26" s="77"/>
    </row>
    <row r="27" spans="1:23" ht="18" customHeight="1" x14ac:dyDescent="0.15">
      <c r="A27" s="3"/>
      <c r="B27" s="565" t="str">
        <f>IF($R$27="","",+VLOOKUP($R$27,リスト!$G$3:$I$74,2))</f>
        <v/>
      </c>
      <c r="C27" s="565"/>
      <c r="D27" s="25" t="str">
        <f>IF($R$27="","",+VLOOKUP($R$27,リスト!$G$3:$I$74,3))</f>
        <v/>
      </c>
      <c r="E27" s="23" t="str">
        <f>IF($S$27="","",+VLOOKUP($S$27,リスト!$G$3:$I$74,2))</f>
        <v/>
      </c>
      <c r="F27" s="24" t="str">
        <f>IF($S$27="","",+VLOOKUP($S$27,リスト!$G$3:$I$74,3))</f>
        <v/>
      </c>
      <c r="G27" s="23" t="str">
        <f>IF($T$27="","",+VLOOKUP($T$27,リスト!$G$3:$I$74,2))</f>
        <v/>
      </c>
      <c r="H27" s="24" t="str">
        <f>IF($T$27="","",+VLOOKUP($T$27,リスト!$G$3:$I$74,3))</f>
        <v/>
      </c>
      <c r="I27" s="23" t="str">
        <f>IF($U$27="","",+VLOOKUP($U$27,リスト!$G$3:$I$74,2))</f>
        <v/>
      </c>
      <c r="J27" s="26" t="str">
        <f>IF($U$27="","",+VLOOKUP($U$27,リスト!$G$3:$I$74,3))</f>
        <v/>
      </c>
      <c r="K27" s="23" t="str">
        <f>IF($V$27="","",+VLOOKUP($V$27,リスト!$G$3:$I$74,2))</f>
        <v/>
      </c>
      <c r="L27" s="26" t="str">
        <f>IF($V$27="","",+VLOOKUP($V$27,リスト!$G$3:$I$74,3))</f>
        <v/>
      </c>
      <c r="M27" s="23" t="str">
        <f>IF($W$27="","",+VLOOKUP($W$27,リスト!$G$3:$I$74,2))</f>
        <v/>
      </c>
      <c r="N27" s="26" t="str">
        <f>IF($W$27="","",+VLOOKUP($W$27,リスト!$G$3:$I$74,3))</f>
        <v/>
      </c>
      <c r="O27" s="3"/>
      <c r="P27" s="567"/>
      <c r="Q27" s="65" t="s">
        <v>130</v>
      </c>
      <c r="R27" s="77"/>
      <c r="S27" s="77"/>
      <c r="T27" s="77"/>
      <c r="U27" s="77"/>
      <c r="V27" s="77"/>
      <c r="W27" s="77"/>
    </row>
    <row r="28" spans="1:23" ht="18" customHeight="1" x14ac:dyDescent="0.15">
      <c r="A28" s="3"/>
      <c r="B28" s="565" t="str">
        <f>IF($R$28="","",+VLOOKUP($R$28,リスト!$G$3:$I$74,2))</f>
        <v/>
      </c>
      <c r="C28" s="565"/>
      <c r="D28" s="25" t="str">
        <f>IF($R$28="","",+VLOOKUP($R$28,リスト!$G$3:$I$74,3))</f>
        <v/>
      </c>
      <c r="E28" s="23" t="str">
        <f>IF($S$28="","",+VLOOKUP($S$28,リスト!$G$3:$I$74,2))</f>
        <v/>
      </c>
      <c r="F28" s="24" t="str">
        <f>IF($S$28="","",+VLOOKUP($S$28,リスト!$G$3:$I$74,3))</f>
        <v/>
      </c>
      <c r="G28" s="23" t="str">
        <f>IF($T$28="","",+VLOOKUP($T$28,リスト!$G$3:$I$74,2))</f>
        <v/>
      </c>
      <c r="H28" s="24" t="str">
        <f>IF($T$28="","",+VLOOKUP($T$28,リスト!$G$3:$I$74,3))</f>
        <v/>
      </c>
      <c r="I28" s="23" t="str">
        <f>IF($U$28="","",+VLOOKUP($U$28,リスト!$G$3:$I$74,2))</f>
        <v/>
      </c>
      <c r="J28" s="26" t="str">
        <f>IF($U$28="","",+VLOOKUP($U$28,リスト!$G$3:$I$74,3))</f>
        <v/>
      </c>
      <c r="K28" s="23" t="str">
        <f>IF($V$28="","",+VLOOKUP($V$28,リスト!$G$3:$I$74,2))</f>
        <v/>
      </c>
      <c r="L28" s="26" t="str">
        <f>IF($V$28="","",+VLOOKUP($V$28,リスト!$G$3:$I$74,3))</f>
        <v/>
      </c>
      <c r="M28" s="23" t="str">
        <f>IF($W$28="","",+VLOOKUP($W$28,リスト!$G$3:$I$74,2))</f>
        <v/>
      </c>
      <c r="N28" s="26" t="str">
        <f>IF($W$28="","",+VLOOKUP($W$28,リスト!$G$3:$I$74,3))</f>
        <v/>
      </c>
      <c r="O28" s="3"/>
      <c r="P28" s="567"/>
      <c r="Q28" s="65" t="s">
        <v>132</v>
      </c>
      <c r="R28" s="77"/>
      <c r="S28" s="77"/>
      <c r="T28" s="77"/>
      <c r="U28" s="77"/>
      <c r="V28" s="77"/>
      <c r="W28" s="77"/>
    </row>
    <row r="29" spans="1:23" ht="18" customHeight="1" x14ac:dyDescent="0.15">
      <c r="A29" s="3"/>
      <c r="B29" s="565" t="str">
        <f>IF($R$29="","",+VLOOKUP($R$29,リスト!$G$3:$I$74,2))</f>
        <v/>
      </c>
      <c r="C29" s="565"/>
      <c r="D29" s="25" t="str">
        <f>IF($R$29="","",+VLOOKUP($R$29,リスト!$G$3:$I$74,3))</f>
        <v/>
      </c>
      <c r="E29" s="23" t="str">
        <f>IF($S$29="","",+VLOOKUP($S$29,リスト!$G$3:$I$74,2))</f>
        <v/>
      </c>
      <c r="F29" s="24" t="str">
        <f>IF($S$29="","",+VLOOKUP($S$29,リスト!$G$3:$I$74,3))</f>
        <v/>
      </c>
      <c r="G29" s="23" t="str">
        <f>IF($T$29="","",+VLOOKUP($T$29,リスト!$G$3:$I$74,2))</f>
        <v/>
      </c>
      <c r="H29" s="24" t="str">
        <f>IF($T$29="","",+VLOOKUP($T$29,リスト!$G$3:$I$74,3))</f>
        <v/>
      </c>
      <c r="I29" s="23" t="str">
        <f>IF($U$29="","",+VLOOKUP($U$29,リスト!$G$3:$I$74,2))</f>
        <v/>
      </c>
      <c r="J29" s="26" t="str">
        <f>IF($U$29="","",+VLOOKUP($U$29,リスト!$G$3:$I$74,3))</f>
        <v/>
      </c>
      <c r="K29" s="23" t="str">
        <f>IF($V$29="","",+VLOOKUP($V$29,リスト!$G$3:$I$74,2))</f>
        <v/>
      </c>
      <c r="L29" s="26" t="str">
        <f>IF($V$29="","",+VLOOKUP($V$29,リスト!$G$3:$I$74,3))</f>
        <v/>
      </c>
      <c r="M29" s="23" t="str">
        <f>IF($W$29="","",+VLOOKUP($W$29,リスト!$G$3:$I$74,2))</f>
        <v/>
      </c>
      <c r="N29" s="26" t="str">
        <f>IF($W$29="","",+VLOOKUP($W$29,リスト!$G$3:$I$74,3))</f>
        <v/>
      </c>
      <c r="O29" s="3"/>
      <c r="P29" s="567"/>
      <c r="Q29" s="65" t="s">
        <v>133</v>
      </c>
      <c r="R29" s="77"/>
      <c r="S29" s="77"/>
      <c r="T29" s="77"/>
      <c r="U29" s="77"/>
      <c r="V29" s="77"/>
      <c r="W29" s="77"/>
    </row>
    <row r="30" spans="1:23" ht="18" customHeight="1" x14ac:dyDescent="0.15">
      <c r="A30" s="3"/>
      <c r="B30" s="565" t="str">
        <f>IF($R$30="","",+VLOOKUP($R$30,リスト!$G$3:$I$74,2))</f>
        <v/>
      </c>
      <c r="C30" s="565"/>
      <c r="D30" s="25" t="str">
        <f>IF($R$30="","",+VLOOKUP($R$30,リスト!$G$3:$I$74,3))</f>
        <v/>
      </c>
      <c r="E30" s="23" t="str">
        <f>IF($S$30="","",+VLOOKUP($S$30,リスト!$G$3:$I$74,2))</f>
        <v/>
      </c>
      <c r="F30" s="24" t="str">
        <f>IF($S$30="","",+VLOOKUP($S$30,リスト!$G$3:$I$74,3))</f>
        <v/>
      </c>
      <c r="G30" s="23" t="str">
        <f>IF($T$30="","",+VLOOKUP($T$30,リスト!$G$3:$I$74,2))</f>
        <v/>
      </c>
      <c r="H30" s="24" t="str">
        <f>IF($T$30="","",+VLOOKUP($T$30,リスト!$G$3:$I$74,3))</f>
        <v/>
      </c>
      <c r="I30" s="23" t="str">
        <f>IF($U$30="","",+VLOOKUP($U$30,リスト!$G$3:$I$74,2))</f>
        <v/>
      </c>
      <c r="J30" s="26" t="str">
        <f>IF($U$30="","",+VLOOKUP($U$30,リスト!$G$3:$I$74,3))</f>
        <v/>
      </c>
      <c r="K30" s="23" t="str">
        <f>IF($V$30="","",+VLOOKUP($V$30,リスト!$G$3:$I$74,2))</f>
        <v/>
      </c>
      <c r="L30" s="26" t="str">
        <f>IF($V$30="","",+VLOOKUP($V$30,リスト!$G$3:$I$74,3))</f>
        <v/>
      </c>
      <c r="M30" s="23" t="str">
        <f>IF($W$30="","",+VLOOKUP($W$30,リスト!$G$3:$I$74,2))</f>
        <v/>
      </c>
      <c r="N30" s="26" t="str">
        <f>IF($W$30="","",+VLOOKUP($W$30,リスト!$G$3:$I$74,3))</f>
        <v/>
      </c>
      <c r="O30" s="3"/>
      <c r="P30" s="567"/>
      <c r="Q30" s="65" t="s">
        <v>134</v>
      </c>
      <c r="R30" s="77"/>
      <c r="S30" s="77"/>
      <c r="T30" s="77"/>
      <c r="U30" s="77"/>
      <c r="V30" s="77"/>
      <c r="W30" s="77"/>
    </row>
    <row r="31" spans="1:23" ht="11.25" customHeight="1" x14ac:dyDescent="0.15">
      <c r="A31" s="3"/>
      <c r="B31" s="23"/>
      <c r="C31" s="23"/>
      <c r="D31" s="22"/>
      <c r="E31" s="23"/>
      <c r="F31" s="24"/>
      <c r="G31" s="23"/>
      <c r="H31" s="24"/>
      <c r="I31" s="23"/>
      <c r="J31" s="24"/>
      <c r="K31" s="23"/>
      <c r="L31" s="24"/>
      <c r="M31" s="23"/>
      <c r="N31" s="24"/>
      <c r="O31" s="3"/>
      <c r="P31" s="567"/>
    </row>
    <row r="32" spans="1:23" ht="15" x14ac:dyDescent="0.15">
      <c r="A32" s="7"/>
      <c r="B32" s="7" t="s">
        <v>50</v>
      </c>
      <c r="C32" s="3"/>
      <c r="D32" s="3"/>
      <c r="E32" s="3"/>
      <c r="F32" s="3"/>
      <c r="G32" s="3"/>
      <c r="H32" s="10"/>
      <c r="I32" s="3"/>
      <c r="J32" s="10"/>
      <c r="K32" s="3"/>
      <c r="L32" s="10"/>
      <c r="M32" s="3"/>
      <c r="N32" s="10"/>
      <c r="O32" s="3"/>
      <c r="P32" s="567"/>
    </row>
    <row r="33" spans="1:21" ht="15" customHeight="1" thickBot="1" x14ac:dyDescent="0.2">
      <c r="A33" s="3"/>
      <c r="B33" s="538" t="str">
        <f>IF(①参加確認書!$A$40="","",+①参加確認書!$A$40)</f>
        <v/>
      </c>
      <c r="C33" s="538"/>
      <c r="D33" s="538"/>
      <c r="E33" s="538"/>
      <c r="F33" s="538"/>
      <c r="G33" s="538"/>
      <c r="H33" s="538"/>
      <c r="I33" s="538"/>
      <c r="J33" s="538"/>
      <c r="K33" s="538"/>
      <c r="L33" s="538"/>
      <c r="M33" s="538"/>
      <c r="N33" s="538"/>
      <c r="O33" s="3"/>
      <c r="P33" s="567"/>
    </row>
    <row r="34" spans="1:21" ht="15" customHeight="1" x14ac:dyDescent="0.15">
      <c r="A34" s="3"/>
      <c r="B34" s="538"/>
      <c r="C34" s="538"/>
      <c r="D34" s="538"/>
      <c r="E34" s="538"/>
      <c r="F34" s="538"/>
      <c r="G34" s="538"/>
      <c r="H34" s="538"/>
      <c r="I34" s="538"/>
      <c r="J34" s="538"/>
      <c r="K34" s="538"/>
      <c r="L34" s="538"/>
      <c r="M34" s="538"/>
      <c r="N34" s="538"/>
      <c r="O34" s="3"/>
      <c r="P34" s="567"/>
      <c r="R34" s="37" t="s">
        <v>78</v>
      </c>
      <c r="S34" s="38"/>
      <c r="T34" s="38"/>
      <c r="U34" s="39"/>
    </row>
    <row r="35" spans="1:21" ht="15" customHeight="1" x14ac:dyDescent="0.15">
      <c r="A35" s="3"/>
      <c r="B35" s="538"/>
      <c r="C35" s="538"/>
      <c r="D35" s="538"/>
      <c r="E35" s="538"/>
      <c r="F35" s="538"/>
      <c r="G35" s="538"/>
      <c r="H35" s="538"/>
      <c r="I35" s="538"/>
      <c r="J35" s="538"/>
      <c r="K35" s="538"/>
      <c r="L35" s="538"/>
      <c r="M35" s="538"/>
      <c r="N35" s="538"/>
      <c r="O35" s="3"/>
      <c r="P35" s="567"/>
      <c r="R35" s="40" t="s">
        <v>79</v>
      </c>
      <c r="S35" s="86" t="s">
        <v>80</v>
      </c>
      <c r="T35">
        <v>1.5</v>
      </c>
      <c r="U35" s="41"/>
    </row>
    <row r="36" spans="1:21" ht="15" customHeight="1" x14ac:dyDescent="0.15">
      <c r="A36" s="3"/>
      <c r="B36" s="538"/>
      <c r="C36" s="538"/>
      <c r="D36" s="538"/>
      <c r="E36" s="538"/>
      <c r="F36" s="538"/>
      <c r="G36" s="538"/>
      <c r="H36" s="538"/>
      <c r="I36" s="538"/>
      <c r="J36" s="538"/>
      <c r="K36" s="538"/>
      <c r="L36" s="538"/>
      <c r="M36" s="538"/>
      <c r="N36" s="538"/>
      <c r="O36" s="3"/>
      <c r="P36" s="567"/>
      <c r="R36" s="42"/>
      <c r="S36" s="86" t="s">
        <v>81</v>
      </c>
      <c r="T36">
        <v>1.5</v>
      </c>
      <c r="U36" s="41"/>
    </row>
    <row r="37" spans="1:21" ht="15" customHeight="1" x14ac:dyDescent="0.15">
      <c r="A37" s="3"/>
      <c r="B37" s="538"/>
      <c r="C37" s="538"/>
      <c r="D37" s="538"/>
      <c r="E37" s="538"/>
      <c r="F37" s="538"/>
      <c r="G37" s="538"/>
      <c r="H37" s="538"/>
      <c r="I37" s="538"/>
      <c r="J37" s="538"/>
      <c r="K37" s="538"/>
      <c r="L37" s="538"/>
      <c r="M37" s="538"/>
      <c r="N37" s="538"/>
      <c r="O37" s="3"/>
      <c r="P37" s="567"/>
      <c r="R37" s="42"/>
      <c r="S37" s="86"/>
      <c r="U37" s="41"/>
    </row>
    <row r="38" spans="1:21" ht="14.25" customHeight="1" x14ac:dyDescent="0.15">
      <c r="A38" s="3"/>
      <c r="B38" s="34"/>
      <c r="C38" s="34"/>
      <c r="D38" s="34"/>
      <c r="E38" s="34"/>
      <c r="F38" s="34"/>
      <c r="G38" s="4"/>
      <c r="H38" s="4"/>
      <c r="I38" s="4"/>
      <c r="J38" s="4"/>
      <c r="K38" s="4"/>
      <c r="L38" s="4"/>
      <c r="M38" s="4"/>
      <c r="N38" s="4"/>
      <c r="O38" s="3"/>
      <c r="P38" s="567"/>
      <c r="R38" s="42"/>
      <c r="S38" s="86" t="s">
        <v>82</v>
      </c>
      <c r="T38">
        <v>1.9</v>
      </c>
      <c r="U38" s="41"/>
    </row>
    <row r="39" spans="1:21" ht="15" x14ac:dyDescent="0.15">
      <c r="A39" s="7"/>
      <c r="B39" s="7" t="s">
        <v>51</v>
      </c>
      <c r="C39" s="3"/>
      <c r="D39" s="3"/>
      <c r="E39" s="3"/>
      <c r="F39" s="3"/>
      <c r="G39" s="3"/>
      <c r="H39" s="10"/>
      <c r="I39" s="3"/>
      <c r="J39" s="10"/>
      <c r="K39" s="3"/>
      <c r="L39" s="10"/>
      <c r="M39" s="3"/>
      <c r="N39" s="10"/>
      <c r="O39" s="3"/>
      <c r="P39" s="567"/>
      <c r="R39" s="42" t="s">
        <v>83</v>
      </c>
      <c r="S39" s="526">
        <v>0.84</v>
      </c>
      <c r="T39" s="526"/>
      <c r="U39" s="41"/>
    </row>
    <row r="40" spans="1:21" ht="15.75" customHeight="1" thickBot="1" x14ac:dyDescent="0.2">
      <c r="A40" s="3"/>
      <c r="B40" s="538" t="str">
        <f>IF(①参加確認書!$A$68="","",+①参加確認書!$A$68)</f>
        <v/>
      </c>
      <c r="C40" s="538"/>
      <c r="D40" s="538"/>
      <c r="E40" s="538"/>
      <c r="F40" s="538"/>
      <c r="G40" s="538"/>
      <c r="H40" s="538"/>
      <c r="I40" s="538"/>
      <c r="J40" s="538"/>
      <c r="K40" s="538"/>
      <c r="L40" s="538"/>
      <c r="M40" s="538"/>
      <c r="N40" s="538"/>
      <c r="O40" s="3"/>
      <c r="P40" s="567"/>
      <c r="R40" s="44"/>
      <c r="S40" s="45"/>
      <c r="T40" s="45"/>
      <c r="U40" s="46"/>
    </row>
    <row r="41" spans="1:21" ht="15.75" customHeight="1" x14ac:dyDescent="0.15">
      <c r="A41" s="3"/>
      <c r="B41" s="538"/>
      <c r="C41" s="538"/>
      <c r="D41" s="538"/>
      <c r="E41" s="538"/>
      <c r="F41" s="538"/>
      <c r="G41" s="538"/>
      <c r="H41" s="538"/>
      <c r="I41" s="538"/>
      <c r="J41" s="538"/>
      <c r="K41" s="538"/>
      <c r="L41" s="538"/>
      <c r="M41" s="538"/>
      <c r="N41" s="538"/>
      <c r="O41" s="3"/>
      <c r="P41" s="567"/>
    </row>
    <row r="42" spans="1:21" ht="15.75" customHeight="1" x14ac:dyDescent="0.15">
      <c r="A42" s="3"/>
      <c r="B42" s="538"/>
      <c r="C42" s="538"/>
      <c r="D42" s="538"/>
      <c r="E42" s="538"/>
      <c r="F42" s="538"/>
      <c r="G42" s="538"/>
      <c r="H42" s="538"/>
      <c r="I42" s="538"/>
      <c r="J42" s="538"/>
      <c r="K42" s="538"/>
      <c r="L42" s="538"/>
      <c r="M42" s="538"/>
      <c r="N42" s="538"/>
      <c r="O42" s="3"/>
      <c r="P42" s="567"/>
    </row>
    <row r="43" spans="1:21" ht="15.75" customHeight="1" x14ac:dyDescent="0.15">
      <c r="A43" s="3"/>
      <c r="B43" s="538"/>
      <c r="C43" s="538"/>
      <c r="D43" s="538"/>
      <c r="E43" s="538"/>
      <c r="F43" s="538"/>
      <c r="G43" s="538"/>
      <c r="H43" s="538"/>
      <c r="I43" s="538"/>
      <c r="J43" s="538"/>
      <c r="K43" s="538"/>
      <c r="L43" s="538"/>
      <c r="M43" s="538"/>
      <c r="N43" s="538"/>
      <c r="O43" s="3"/>
      <c r="P43" s="567"/>
    </row>
    <row r="44" spans="1:21" ht="15.75" customHeight="1" x14ac:dyDescent="0.15">
      <c r="A44" s="3"/>
      <c r="B44" s="538"/>
      <c r="C44" s="538"/>
      <c r="D44" s="538"/>
      <c r="E44" s="538"/>
      <c r="F44" s="538"/>
      <c r="G44" s="538"/>
      <c r="H44" s="538"/>
      <c r="I44" s="538"/>
      <c r="J44" s="538"/>
      <c r="K44" s="538"/>
      <c r="L44" s="538"/>
      <c r="M44" s="538"/>
      <c r="N44" s="538"/>
      <c r="O44" s="3"/>
      <c r="P44" s="567"/>
    </row>
    <row r="45" spans="1:21" ht="12" customHeight="1" x14ac:dyDescent="0.15">
      <c r="A45" s="3"/>
      <c r="B45" s="34"/>
      <c r="C45" s="34"/>
      <c r="D45" s="34"/>
      <c r="E45" s="34"/>
      <c r="F45" s="34"/>
      <c r="G45" s="4"/>
      <c r="H45" s="4"/>
      <c r="I45" s="4"/>
      <c r="J45" s="4"/>
      <c r="K45" s="4"/>
      <c r="L45" s="4"/>
      <c r="M45" s="4"/>
      <c r="N45" s="4"/>
      <c r="O45" s="3"/>
      <c r="P45" s="567"/>
    </row>
    <row r="46" spans="1:21" ht="15" customHeight="1" x14ac:dyDescent="0.15">
      <c r="A46" s="3"/>
      <c r="B46" s="572" t="s">
        <v>28</v>
      </c>
      <c r="C46" s="572"/>
      <c r="D46" s="572"/>
      <c r="E46" s="572"/>
      <c r="F46" s="572"/>
      <c r="G46" s="572"/>
      <c r="H46" s="572"/>
      <c r="I46" s="572"/>
      <c r="J46" s="572"/>
      <c r="K46" s="572"/>
      <c r="L46" s="572"/>
      <c r="M46" s="572"/>
      <c r="P46" s="567"/>
    </row>
    <row r="47" spans="1:21" ht="14.25" x14ac:dyDescent="0.15">
      <c r="A47" s="3"/>
      <c r="B47" s="572"/>
      <c r="C47" s="572"/>
      <c r="D47" s="572"/>
      <c r="E47" s="572"/>
      <c r="F47" s="572"/>
      <c r="G47" s="572"/>
      <c r="H47" s="572"/>
      <c r="I47" s="572"/>
      <c r="J47" s="572"/>
      <c r="K47" s="572"/>
      <c r="L47" s="572"/>
      <c r="M47" s="572"/>
      <c r="P47" s="567"/>
    </row>
    <row r="48" spans="1:21" x14ac:dyDescent="0.15">
      <c r="B48" s="572"/>
      <c r="C48" s="572"/>
      <c r="D48" s="572"/>
      <c r="E48" s="572"/>
      <c r="F48" s="572"/>
      <c r="G48" s="572"/>
      <c r="H48" s="572"/>
      <c r="I48" s="572"/>
      <c r="J48" s="572"/>
      <c r="K48" s="572"/>
      <c r="L48" s="572"/>
      <c r="M48" s="572"/>
      <c r="P48" s="567"/>
    </row>
    <row r="49" spans="2:16" x14ac:dyDescent="0.15">
      <c r="B49" s="572"/>
      <c r="C49" s="572"/>
      <c r="D49" s="572"/>
      <c r="E49" s="572"/>
      <c r="F49" s="572"/>
      <c r="G49" s="572"/>
      <c r="H49" s="572"/>
      <c r="I49" s="572"/>
      <c r="J49" s="572"/>
      <c r="K49" s="572"/>
      <c r="L49" s="572"/>
      <c r="M49" s="572"/>
      <c r="P49" s="567"/>
    </row>
    <row r="50" spans="2:16" x14ac:dyDescent="0.15">
      <c r="B50" s="572"/>
      <c r="C50" s="572"/>
      <c r="D50" s="572"/>
      <c r="E50" s="572"/>
      <c r="F50" s="572"/>
      <c r="G50" s="572"/>
      <c r="H50" s="572"/>
      <c r="I50" s="572"/>
      <c r="J50" s="572"/>
      <c r="K50" s="572"/>
      <c r="L50" s="572"/>
      <c r="M50" s="572"/>
      <c r="P50" s="567"/>
    </row>
    <row r="51" spans="2:16" x14ac:dyDescent="0.15">
      <c r="B51" s="572"/>
      <c r="C51" s="572"/>
      <c r="D51" s="572"/>
      <c r="E51" s="572"/>
      <c r="F51" s="572"/>
      <c r="G51" s="572"/>
      <c r="H51" s="572"/>
      <c r="I51" s="572"/>
      <c r="J51" s="572"/>
      <c r="K51" s="572"/>
      <c r="L51" s="572"/>
      <c r="M51" s="572"/>
      <c r="P51" s="567"/>
    </row>
    <row r="52" spans="2:16" x14ac:dyDescent="0.15">
      <c r="B52" s="572"/>
      <c r="C52" s="572"/>
      <c r="D52" s="572"/>
      <c r="E52" s="572"/>
      <c r="F52" s="572"/>
      <c r="G52" s="572"/>
      <c r="H52" s="572"/>
      <c r="I52" s="572"/>
      <c r="J52" s="572"/>
      <c r="K52" s="572"/>
      <c r="L52" s="572"/>
      <c r="M52" s="572"/>
      <c r="P52" s="567"/>
    </row>
    <row r="53" spans="2:16" x14ac:dyDescent="0.15">
      <c r="B53" s="572"/>
      <c r="C53" s="572"/>
      <c r="D53" s="572"/>
      <c r="E53" s="572"/>
      <c r="F53" s="572"/>
      <c r="G53" s="572"/>
      <c r="H53" s="572"/>
      <c r="I53" s="572"/>
      <c r="J53" s="572"/>
      <c r="K53" s="572"/>
      <c r="L53" s="572"/>
      <c r="M53" s="572"/>
      <c r="P53" s="567"/>
    </row>
    <row r="54" spans="2:16" x14ac:dyDescent="0.15">
      <c r="B54" s="572"/>
      <c r="C54" s="572"/>
      <c r="D54" s="572"/>
      <c r="E54" s="572"/>
      <c r="F54" s="572"/>
      <c r="G54" s="572"/>
      <c r="H54" s="572"/>
      <c r="I54" s="572"/>
      <c r="J54" s="572"/>
      <c r="K54" s="572"/>
      <c r="L54" s="572"/>
      <c r="M54" s="572"/>
      <c r="P54" s="567"/>
    </row>
    <row r="55" spans="2:16" x14ac:dyDescent="0.15">
      <c r="B55" s="572"/>
      <c r="C55" s="572"/>
      <c r="D55" s="572"/>
      <c r="E55" s="572"/>
      <c r="F55" s="572"/>
      <c r="G55" s="572"/>
      <c r="H55" s="572"/>
      <c r="I55" s="572"/>
      <c r="J55" s="572"/>
      <c r="K55" s="572"/>
      <c r="L55" s="572"/>
      <c r="M55" s="572"/>
      <c r="P55" s="567"/>
    </row>
    <row r="56" spans="2:16" x14ac:dyDescent="0.15">
      <c r="B56" s="572"/>
      <c r="C56" s="572"/>
      <c r="D56" s="572"/>
      <c r="E56" s="572"/>
      <c r="F56" s="572"/>
      <c r="G56" s="572"/>
      <c r="H56" s="572"/>
      <c r="I56" s="572"/>
      <c r="J56" s="572"/>
      <c r="K56" s="572"/>
      <c r="L56" s="572"/>
      <c r="M56" s="572"/>
      <c r="P56" s="567"/>
    </row>
    <row r="57" spans="2:16" x14ac:dyDescent="0.15">
      <c r="B57" s="572"/>
      <c r="C57" s="572"/>
      <c r="D57" s="572"/>
      <c r="E57" s="572"/>
      <c r="F57" s="572"/>
      <c r="G57" s="572"/>
      <c r="H57" s="572"/>
      <c r="I57" s="572"/>
      <c r="J57" s="572"/>
      <c r="K57" s="572"/>
      <c r="L57" s="572"/>
      <c r="M57" s="572"/>
      <c r="P57" s="567"/>
    </row>
    <row r="58" spans="2:16" x14ac:dyDescent="0.15">
      <c r="B58" s="572"/>
      <c r="C58" s="572"/>
      <c r="D58" s="572"/>
      <c r="E58" s="572"/>
      <c r="F58" s="572"/>
      <c r="G58" s="572"/>
      <c r="H58" s="572"/>
      <c r="I58" s="572"/>
      <c r="J58" s="572"/>
      <c r="K58" s="572"/>
      <c r="L58" s="572"/>
      <c r="M58" s="572"/>
      <c r="P58" s="567"/>
    </row>
    <row r="59" spans="2:16" x14ac:dyDescent="0.15">
      <c r="B59" s="572"/>
      <c r="C59" s="572"/>
      <c r="D59" s="572"/>
      <c r="E59" s="572"/>
      <c r="F59" s="572"/>
      <c r="G59" s="572"/>
      <c r="H59" s="572"/>
      <c r="I59" s="572"/>
      <c r="J59" s="572"/>
      <c r="K59" s="572"/>
      <c r="L59" s="572"/>
      <c r="M59" s="572"/>
      <c r="P59" s="567"/>
    </row>
    <row r="60" spans="2:16" x14ac:dyDescent="0.15">
      <c r="B60" s="572"/>
      <c r="C60" s="572"/>
      <c r="D60" s="572"/>
      <c r="E60" s="572"/>
      <c r="F60" s="572"/>
      <c r="G60" s="572"/>
      <c r="H60" s="572"/>
      <c r="I60" s="572"/>
      <c r="J60" s="572"/>
      <c r="K60" s="572"/>
      <c r="L60" s="572"/>
      <c r="M60" s="572"/>
      <c r="P60" s="567"/>
    </row>
    <row r="61" spans="2:16" x14ac:dyDescent="0.15">
      <c r="B61" s="572"/>
      <c r="C61" s="572"/>
      <c r="D61" s="572"/>
      <c r="E61" s="572"/>
      <c r="F61" s="572"/>
      <c r="G61" s="572"/>
      <c r="H61" s="572"/>
      <c r="I61" s="572"/>
      <c r="J61" s="572"/>
      <c r="K61" s="572"/>
      <c r="L61" s="572"/>
      <c r="M61" s="572"/>
      <c r="P61" s="567"/>
    </row>
    <row r="62" spans="2:16" x14ac:dyDescent="0.15">
      <c r="B62" s="572"/>
      <c r="C62" s="572"/>
      <c r="D62" s="572"/>
      <c r="E62" s="572"/>
      <c r="F62" s="572"/>
      <c r="G62" s="572"/>
      <c r="H62" s="572"/>
      <c r="I62" s="572"/>
      <c r="J62" s="572"/>
      <c r="K62" s="572"/>
      <c r="L62" s="572"/>
      <c r="M62" s="572"/>
      <c r="P62" s="567"/>
    </row>
    <row r="63" spans="2:16" x14ac:dyDescent="0.15">
      <c r="B63" s="572"/>
      <c r="C63" s="572"/>
      <c r="D63" s="572"/>
      <c r="E63" s="572"/>
      <c r="F63" s="572"/>
      <c r="G63" s="572"/>
      <c r="H63" s="572"/>
      <c r="I63" s="572"/>
      <c r="J63" s="572"/>
      <c r="K63" s="572"/>
      <c r="L63" s="572"/>
      <c r="M63" s="572"/>
      <c r="P63" s="567"/>
    </row>
    <row r="64" spans="2:16" x14ac:dyDescent="0.15">
      <c r="B64" s="572"/>
      <c r="C64" s="572"/>
      <c r="D64" s="572"/>
      <c r="E64" s="572"/>
      <c r="F64" s="572"/>
      <c r="G64" s="572"/>
      <c r="H64" s="572"/>
      <c r="I64" s="572"/>
      <c r="J64" s="572"/>
      <c r="K64" s="572"/>
      <c r="L64" s="572"/>
      <c r="M64" s="572"/>
      <c r="P64" s="567"/>
    </row>
    <row r="65" spans="1:16" x14ac:dyDescent="0.15">
      <c r="B65" s="572"/>
      <c r="C65" s="572"/>
      <c r="D65" s="572"/>
      <c r="E65" s="572"/>
      <c r="F65" s="572"/>
      <c r="G65" s="572"/>
      <c r="H65" s="572"/>
      <c r="I65" s="572"/>
      <c r="J65" s="572"/>
      <c r="K65" s="572"/>
      <c r="L65" s="572"/>
      <c r="M65" s="572"/>
      <c r="P65" s="567"/>
    </row>
    <row r="66" spans="1:16" x14ac:dyDescent="0.15">
      <c r="P66" s="568"/>
    </row>
    <row r="67" spans="1:16" ht="22.5" customHeight="1" x14ac:dyDescent="0.15">
      <c r="A67" s="580" t="s">
        <v>153</v>
      </c>
      <c r="B67" s="580"/>
      <c r="C67" s="580"/>
      <c r="D67" s="580"/>
      <c r="E67" s="580"/>
      <c r="F67" s="580"/>
      <c r="G67" s="580"/>
      <c r="H67" s="580"/>
      <c r="I67" s="580"/>
      <c r="J67" s="580"/>
      <c r="K67" s="580"/>
      <c r="L67" s="580"/>
      <c r="M67" s="580"/>
    </row>
    <row r="68" spans="1:16" ht="22.5" customHeight="1" x14ac:dyDescent="0.15">
      <c r="A68" s="580"/>
      <c r="B68" s="580"/>
      <c r="C68" s="580"/>
      <c r="D68" s="580"/>
      <c r="E68" s="580"/>
      <c r="F68" s="580"/>
      <c r="G68" s="580"/>
      <c r="H68" s="580"/>
      <c r="I68" s="580"/>
      <c r="J68" s="580"/>
      <c r="K68" s="580"/>
      <c r="L68" s="580"/>
      <c r="M68" s="580"/>
      <c r="N68" s="3"/>
    </row>
    <row r="69" spans="1:16" ht="15" thickBot="1" x14ac:dyDescent="0.2">
      <c r="A69" s="581"/>
      <c r="B69" s="581"/>
      <c r="C69" s="581"/>
      <c r="D69" s="581"/>
      <c r="E69" s="581"/>
      <c r="F69" s="581"/>
      <c r="G69" s="581"/>
      <c r="H69" s="581"/>
      <c r="I69" s="581"/>
      <c r="J69" s="581"/>
      <c r="K69" s="581"/>
      <c r="L69" s="581"/>
      <c r="M69" s="581"/>
      <c r="N69" s="3"/>
    </row>
    <row r="70" spans="1:16" ht="15" customHeight="1" thickTop="1" x14ac:dyDescent="0.15">
      <c r="A70" s="539">
        <v>1</v>
      </c>
      <c r="B70" s="539"/>
      <c r="C70" s="541" t="str">
        <f>IF(①参加確認書!$E$17="","",+①参加確認書!$E$17)</f>
        <v/>
      </c>
      <c r="D70" s="541"/>
      <c r="E70" s="541"/>
      <c r="F70" s="541"/>
      <c r="G70" s="541"/>
      <c r="H70" s="541"/>
      <c r="I70" s="73"/>
      <c r="J70" s="543" t="str">
        <f>IF(①参加確認書!$L$17="","",+①参加確認書!$L$17)</f>
        <v/>
      </c>
      <c r="K70" s="543"/>
      <c r="L70" s="543"/>
      <c r="M70" s="543"/>
      <c r="N70" s="543"/>
      <c r="P70" s="566" t="s">
        <v>173</v>
      </c>
    </row>
    <row r="71" spans="1:16" ht="15" customHeight="1" thickBot="1" x14ac:dyDescent="0.2">
      <c r="A71" s="540"/>
      <c r="B71" s="540"/>
      <c r="C71" s="542"/>
      <c r="D71" s="542"/>
      <c r="E71" s="542"/>
      <c r="F71" s="542"/>
      <c r="G71" s="542"/>
      <c r="H71" s="542"/>
      <c r="I71" s="74"/>
      <c r="J71" s="544"/>
      <c r="K71" s="544"/>
      <c r="L71" s="544"/>
      <c r="M71" s="544"/>
      <c r="N71" s="544"/>
      <c r="P71" s="567"/>
    </row>
    <row r="72" spans="1:16" ht="6.75" customHeight="1" thickTop="1" x14ac:dyDescent="0.15">
      <c r="A72" s="27"/>
      <c r="B72" s="27"/>
      <c r="C72" s="6"/>
      <c r="D72" s="6"/>
      <c r="E72" s="6"/>
      <c r="F72" s="6"/>
      <c r="G72" s="6"/>
      <c r="H72" s="6"/>
      <c r="I72" s="6"/>
      <c r="J72" s="28"/>
      <c r="K72" s="28"/>
      <c r="L72" s="28"/>
      <c r="M72" s="28"/>
      <c r="N72" s="28"/>
      <c r="P72" s="567"/>
    </row>
    <row r="73" spans="1:16" ht="30" customHeight="1" x14ac:dyDescent="0.25">
      <c r="A73" s="15"/>
      <c r="B73" s="545" t="str">
        <f>IF(①参加確認書!$E$19="","",+①参加確認書!$E$19)</f>
        <v/>
      </c>
      <c r="C73" s="545"/>
      <c r="D73" s="545"/>
      <c r="E73" s="545"/>
      <c r="F73" s="545"/>
      <c r="G73" s="545"/>
      <c r="H73" s="545"/>
      <c r="I73" s="535" t="str">
        <f>IF(K73="","",+"指導者：")</f>
        <v/>
      </c>
      <c r="J73" s="535"/>
      <c r="K73" s="527" t="str">
        <f>IF(①参加確認書!$D$44="","",+①参加確認書!$D$44)</f>
        <v/>
      </c>
      <c r="L73" s="527"/>
      <c r="M73" s="527"/>
      <c r="N73" s="527"/>
      <c r="P73" s="567"/>
    </row>
    <row r="74" spans="1:16" ht="30" customHeight="1" x14ac:dyDescent="0.25">
      <c r="A74" s="15"/>
      <c r="B74" s="29"/>
      <c r="C74" s="29"/>
      <c r="D74" s="29"/>
      <c r="E74" s="29"/>
      <c r="F74" s="29"/>
      <c r="G74" s="29"/>
      <c r="H74" s="29"/>
      <c r="I74" s="535" t="str">
        <f>IF(K74="","",+"伴奏者：")</f>
        <v/>
      </c>
      <c r="J74" s="535"/>
      <c r="K74" s="527" t="str">
        <f>IF(①参加確認書!$L$44="","",+①参加確認書!$L$44)</f>
        <v/>
      </c>
      <c r="L74" s="527"/>
      <c r="M74" s="527"/>
      <c r="N74" s="527"/>
      <c r="P74" s="567"/>
    </row>
    <row r="75" spans="1:16" ht="24" customHeight="1" x14ac:dyDescent="0.25">
      <c r="A75" s="15"/>
      <c r="B75" s="29"/>
      <c r="C75" s="29"/>
      <c r="D75" s="29"/>
      <c r="E75" s="29"/>
      <c r="F75" s="29"/>
      <c r="G75" s="29"/>
      <c r="H75" s="29"/>
      <c r="I75" s="30"/>
      <c r="J75" s="30"/>
      <c r="K75" s="31"/>
      <c r="L75" s="31"/>
      <c r="M75" s="31"/>
      <c r="N75" s="31"/>
      <c r="P75" s="567"/>
    </row>
    <row r="76" spans="1:16" ht="12.75" customHeight="1" x14ac:dyDescent="0.15">
      <c r="A76" s="3"/>
      <c r="B76" s="3"/>
      <c r="C76" s="545" t="str">
        <f>IF(①参加確認書!$E$27="","",+①参加確認書!$E$27)</f>
        <v/>
      </c>
      <c r="D76" s="545"/>
      <c r="E76" s="545"/>
      <c r="F76" s="545"/>
      <c r="G76" s="545"/>
      <c r="H76" s="545"/>
      <c r="I76" s="545"/>
      <c r="J76" s="545"/>
      <c r="K76" s="68" t="str">
        <f>IF(L76="","",+"作詞者：")</f>
        <v/>
      </c>
      <c r="L76" s="573" t="str">
        <f>IF(①参加確認書!$O$26="","",+①参加確認書!$O$26)</f>
        <v/>
      </c>
      <c r="M76" s="573"/>
      <c r="N76" s="573"/>
      <c r="P76" s="567"/>
    </row>
    <row r="77" spans="1:16" ht="12.75" customHeight="1" x14ac:dyDescent="0.15">
      <c r="A77" s="3"/>
      <c r="B77" s="3"/>
      <c r="C77" s="545"/>
      <c r="D77" s="545"/>
      <c r="E77" s="545"/>
      <c r="F77" s="545"/>
      <c r="G77" s="545"/>
      <c r="H77" s="545"/>
      <c r="I77" s="545"/>
      <c r="J77" s="545"/>
      <c r="K77" s="68" t="str">
        <f>IF(L77="","",+"作曲者：")</f>
        <v/>
      </c>
      <c r="L77" s="573" t="str">
        <f>IF(①参加確認書!$O$27="","",+①参加確認書!$O$27)</f>
        <v/>
      </c>
      <c r="M77" s="573"/>
      <c r="N77" s="573"/>
      <c r="P77" s="567"/>
    </row>
    <row r="78" spans="1:16" ht="12.75" customHeight="1" x14ac:dyDescent="0.15">
      <c r="A78" s="3"/>
      <c r="B78" s="3"/>
      <c r="C78" s="545"/>
      <c r="D78" s="545"/>
      <c r="E78" s="545"/>
      <c r="F78" s="545"/>
      <c r="G78" s="545"/>
      <c r="H78" s="545"/>
      <c r="I78" s="545"/>
      <c r="J78" s="545"/>
      <c r="K78" s="68" t="str">
        <f>IF(L78="","",+"編曲者：")</f>
        <v/>
      </c>
      <c r="L78" s="573" t="str">
        <f>IF(①参加確認書!$O$29="","",+①参加確認書!$O$28)</f>
        <v/>
      </c>
      <c r="M78" s="573"/>
      <c r="N78" s="573"/>
      <c r="P78" s="567"/>
    </row>
    <row r="79" spans="1:16" ht="6.75" customHeight="1" thickBot="1" x14ac:dyDescent="0.2">
      <c r="A79" s="14"/>
      <c r="B79" s="14"/>
      <c r="C79" s="32"/>
      <c r="D79" s="32"/>
      <c r="E79" s="32"/>
      <c r="F79" s="32"/>
      <c r="G79" s="32"/>
      <c r="H79" s="32"/>
      <c r="I79" s="32"/>
      <c r="J79" s="33"/>
      <c r="K79" s="33"/>
      <c r="L79" s="33"/>
      <c r="M79" s="33"/>
      <c r="N79" s="33"/>
      <c r="O79" s="3"/>
      <c r="P79" s="567"/>
    </row>
    <row r="80" spans="1:16" ht="44.25" customHeight="1" thickTop="1" x14ac:dyDescent="0.15">
      <c r="A80" s="14"/>
      <c r="B80" s="14"/>
      <c r="C80" s="16"/>
      <c r="D80" s="16"/>
      <c r="E80" s="16"/>
      <c r="F80" s="16"/>
      <c r="G80" s="16"/>
      <c r="H80" s="16"/>
      <c r="I80" s="16"/>
      <c r="J80" s="17"/>
      <c r="K80" s="17"/>
      <c r="L80" s="17"/>
      <c r="M80" s="17"/>
      <c r="N80" s="17"/>
      <c r="O80" s="3"/>
      <c r="P80" s="567"/>
    </row>
    <row r="81" spans="1:16" ht="18" x14ac:dyDescent="0.15">
      <c r="A81" s="3"/>
      <c r="B81" s="564" t="s">
        <v>40</v>
      </c>
      <c r="C81" s="564"/>
      <c r="D81" s="579" t="str">
        <f>IF(①参加確認書!$D$46="","",+①参加確認書!$D$46)</f>
        <v/>
      </c>
      <c r="E81" s="579"/>
      <c r="F81" s="579"/>
      <c r="G81" s="579"/>
      <c r="H81" s="579"/>
      <c r="I81" s="579"/>
      <c r="J81" s="579"/>
      <c r="K81" s="5"/>
      <c r="L81" s="579"/>
      <c r="M81" s="579"/>
      <c r="N81" s="13"/>
      <c r="O81" s="3"/>
      <c r="P81" s="567"/>
    </row>
    <row r="82" spans="1:16" x14ac:dyDescent="0.15">
      <c r="P82" s="567"/>
    </row>
    <row r="83" spans="1:16" x14ac:dyDescent="0.15">
      <c r="P83" s="567"/>
    </row>
    <row r="84" spans="1:16" ht="29.25" customHeight="1" x14ac:dyDescent="0.25">
      <c r="A84" s="15"/>
      <c r="B84" s="29"/>
      <c r="C84" s="35"/>
      <c r="D84" s="35" t="str">
        <f>IF(①参加確認書!$L$46="","",+①参加確認書!$L$46)</f>
        <v/>
      </c>
      <c r="E84" s="36" t="s">
        <v>2</v>
      </c>
      <c r="F84" s="536" t="str">
        <f>IF(①参加確認書!$D$46="","",+①参加確認書!$D$46)</f>
        <v/>
      </c>
      <c r="G84" s="536"/>
      <c r="H84" s="536"/>
      <c r="I84" s="536"/>
      <c r="J84" s="536"/>
      <c r="K84" s="536"/>
      <c r="L84" s="31"/>
      <c r="M84" s="31"/>
      <c r="N84" s="31"/>
      <c r="P84" s="567"/>
    </row>
    <row r="85" spans="1:16" x14ac:dyDescent="0.15">
      <c r="P85" s="567"/>
    </row>
    <row r="86" spans="1:16" x14ac:dyDescent="0.15">
      <c r="P86" s="567"/>
    </row>
    <row r="87" spans="1:16" x14ac:dyDescent="0.15">
      <c r="P87" s="567"/>
    </row>
    <row r="88" spans="1:16" x14ac:dyDescent="0.15">
      <c r="P88" s="567"/>
    </row>
    <row r="89" spans="1:16" x14ac:dyDescent="0.15">
      <c r="P89" s="567"/>
    </row>
    <row r="90" spans="1:16" x14ac:dyDescent="0.15">
      <c r="P90" s="567"/>
    </row>
    <row r="91" spans="1:16" x14ac:dyDescent="0.15">
      <c r="P91" s="567"/>
    </row>
    <row r="92" spans="1:16" x14ac:dyDescent="0.15">
      <c r="P92" s="567"/>
    </row>
    <row r="93" spans="1:16" x14ac:dyDescent="0.15">
      <c r="P93" s="567"/>
    </row>
    <row r="94" spans="1:16" ht="11.25" customHeight="1" x14ac:dyDescent="0.15">
      <c r="A94" s="3"/>
      <c r="B94" s="23"/>
      <c r="C94" s="23"/>
      <c r="D94" s="22"/>
      <c r="E94" s="23"/>
      <c r="F94" s="24"/>
      <c r="G94" s="23"/>
      <c r="H94" s="24"/>
      <c r="I94" s="23"/>
      <c r="J94" s="24"/>
      <c r="K94" s="23"/>
      <c r="L94" s="24"/>
      <c r="M94" s="23"/>
      <c r="N94" s="24"/>
      <c r="O94" s="3"/>
      <c r="P94" s="567"/>
    </row>
    <row r="95" spans="1:16" ht="15" x14ac:dyDescent="0.15">
      <c r="A95" s="7"/>
      <c r="B95" s="7" t="s">
        <v>50</v>
      </c>
      <c r="C95" s="3"/>
      <c r="D95" s="3"/>
      <c r="E95" s="3"/>
      <c r="F95" s="3"/>
      <c r="G95" s="3"/>
      <c r="H95" s="10"/>
      <c r="I95" s="3"/>
      <c r="J95" s="10"/>
      <c r="K95" s="3"/>
      <c r="L95" s="10"/>
      <c r="M95" s="3"/>
      <c r="N95" s="10"/>
      <c r="O95" s="3"/>
      <c r="P95" s="567"/>
    </row>
    <row r="96" spans="1:16" ht="15" customHeight="1" x14ac:dyDescent="0.15">
      <c r="A96" s="3"/>
      <c r="B96" s="538" t="str">
        <f>IF(①参加確認書!$A$40="","",+①参加確認書!$A$40)</f>
        <v/>
      </c>
      <c r="C96" s="538"/>
      <c r="D96" s="538"/>
      <c r="E96" s="538"/>
      <c r="F96" s="538"/>
      <c r="G96" s="538"/>
      <c r="H96" s="538"/>
      <c r="I96" s="538"/>
      <c r="J96" s="538"/>
      <c r="K96" s="538"/>
      <c r="L96" s="538"/>
      <c r="M96" s="538"/>
      <c r="N96" s="538"/>
      <c r="O96" s="3"/>
      <c r="P96" s="567"/>
    </row>
    <row r="97" spans="1:16" ht="15" customHeight="1" x14ac:dyDescent="0.15">
      <c r="A97" s="3"/>
      <c r="B97" s="538"/>
      <c r="C97" s="538"/>
      <c r="D97" s="538"/>
      <c r="E97" s="538"/>
      <c r="F97" s="538"/>
      <c r="G97" s="538"/>
      <c r="H97" s="538"/>
      <c r="I97" s="538"/>
      <c r="J97" s="538"/>
      <c r="K97" s="538"/>
      <c r="L97" s="538"/>
      <c r="M97" s="538"/>
      <c r="N97" s="538"/>
      <c r="O97" s="3"/>
      <c r="P97" s="567"/>
    </row>
    <row r="98" spans="1:16" ht="15" customHeight="1" x14ac:dyDescent="0.15">
      <c r="A98" s="3"/>
      <c r="B98" s="538"/>
      <c r="C98" s="538"/>
      <c r="D98" s="538"/>
      <c r="E98" s="538"/>
      <c r="F98" s="538"/>
      <c r="G98" s="538"/>
      <c r="H98" s="538"/>
      <c r="I98" s="538"/>
      <c r="J98" s="538"/>
      <c r="K98" s="538"/>
      <c r="L98" s="538"/>
      <c r="M98" s="538"/>
      <c r="N98" s="538"/>
      <c r="O98" s="3"/>
      <c r="P98" s="567"/>
    </row>
    <row r="99" spans="1:16" ht="15" customHeight="1" x14ac:dyDescent="0.15">
      <c r="A99" s="3"/>
      <c r="B99" s="538"/>
      <c r="C99" s="538"/>
      <c r="D99" s="538"/>
      <c r="E99" s="538"/>
      <c r="F99" s="538"/>
      <c r="G99" s="538"/>
      <c r="H99" s="538"/>
      <c r="I99" s="538"/>
      <c r="J99" s="538"/>
      <c r="K99" s="538"/>
      <c r="L99" s="538"/>
      <c r="M99" s="538"/>
      <c r="N99" s="538"/>
      <c r="O99" s="3"/>
      <c r="P99" s="567"/>
    </row>
    <row r="100" spans="1:16" ht="15" customHeight="1" x14ac:dyDescent="0.15">
      <c r="A100" s="3"/>
      <c r="B100" s="538"/>
      <c r="C100" s="538"/>
      <c r="D100" s="538"/>
      <c r="E100" s="538"/>
      <c r="F100" s="538"/>
      <c r="G100" s="538"/>
      <c r="H100" s="538"/>
      <c r="I100" s="538"/>
      <c r="J100" s="538"/>
      <c r="K100" s="538"/>
      <c r="L100" s="538"/>
      <c r="M100" s="538"/>
      <c r="N100" s="538"/>
      <c r="O100" s="3"/>
      <c r="P100" s="567"/>
    </row>
    <row r="101" spans="1:16" ht="14.25" customHeight="1" x14ac:dyDescent="0.15">
      <c r="A101" s="3"/>
      <c r="B101" s="34"/>
      <c r="C101" s="34"/>
      <c r="D101" s="34"/>
      <c r="E101" s="34"/>
      <c r="F101" s="34"/>
      <c r="G101" s="4"/>
      <c r="H101" s="4"/>
      <c r="I101" s="4"/>
      <c r="J101" s="4"/>
      <c r="K101" s="4"/>
      <c r="L101" s="4"/>
      <c r="M101" s="4"/>
      <c r="N101" s="4"/>
      <c r="O101" s="3"/>
      <c r="P101" s="567"/>
    </row>
    <row r="102" spans="1:16" ht="15" x14ac:dyDescent="0.15">
      <c r="A102" s="7"/>
      <c r="B102" s="7" t="s">
        <v>51</v>
      </c>
      <c r="C102" s="3"/>
      <c r="D102" s="3"/>
      <c r="E102" s="3"/>
      <c r="F102" s="3"/>
      <c r="G102" s="3"/>
      <c r="H102" s="10"/>
      <c r="I102" s="3"/>
      <c r="J102" s="10"/>
      <c r="K102" s="3"/>
      <c r="L102" s="10"/>
      <c r="M102" s="3"/>
      <c r="N102" s="10"/>
      <c r="O102" s="3"/>
      <c r="P102" s="567"/>
    </row>
    <row r="103" spans="1:16" ht="15.75" customHeight="1" x14ac:dyDescent="0.15">
      <c r="A103" s="3"/>
      <c r="B103" s="538" t="str">
        <f>IF(①参加確認書!$A$68="","",+①参加確認書!$A$68)</f>
        <v/>
      </c>
      <c r="C103" s="538"/>
      <c r="D103" s="538"/>
      <c r="E103" s="538"/>
      <c r="F103" s="538"/>
      <c r="G103" s="538"/>
      <c r="H103" s="538"/>
      <c r="I103" s="538"/>
      <c r="J103" s="538"/>
      <c r="K103" s="538"/>
      <c r="L103" s="538"/>
      <c r="M103" s="538"/>
      <c r="N103" s="538"/>
      <c r="O103" s="3"/>
      <c r="P103" s="567"/>
    </row>
    <row r="104" spans="1:16" ht="15.75" customHeight="1" x14ac:dyDescent="0.15">
      <c r="A104" s="3"/>
      <c r="B104" s="538"/>
      <c r="C104" s="538"/>
      <c r="D104" s="538"/>
      <c r="E104" s="538"/>
      <c r="F104" s="538"/>
      <c r="G104" s="538"/>
      <c r="H104" s="538"/>
      <c r="I104" s="538"/>
      <c r="J104" s="538"/>
      <c r="K104" s="538"/>
      <c r="L104" s="538"/>
      <c r="M104" s="538"/>
      <c r="N104" s="538"/>
      <c r="O104" s="3"/>
      <c r="P104" s="567"/>
    </row>
    <row r="105" spans="1:16" ht="15.75" customHeight="1" x14ac:dyDescent="0.15">
      <c r="A105" s="3"/>
      <c r="B105" s="538"/>
      <c r="C105" s="538"/>
      <c r="D105" s="538"/>
      <c r="E105" s="538"/>
      <c r="F105" s="538"/>
      <c r="G105" s="538"/>
      <c r="H105" s="538"/>
      <c r="I105" s="538"/>
      <c r="J105" s="538"/>
      <c r="K105" s="538"/>
      <c r="L105" s="538"/>
      <c r="M105" s="538"/>
      <c r="N105" s="538"/>
      <c r="O105" s="3"/>
      <c r="P105" s="567"/>
    </row>
    <row r="106" spans="1:16" ht="15.75" customHeight="1" x14ac:dyDescent="0.15">
      <c r="A106" s="3"/>
      <c r="B106" s="538"/>
      <c r="C106" s="538"/>
      <c r="D106" s="538"/>
      <c r="E106" s="538"/>
      <c r="F106" s="538"/>
      <c r="G106" s="538"/>
      <c r="H106" s="538"/>
      <c r="I106" s="538"/>
      <c r="J106" s="538"/>
      <c r="K106" s="538"/>
      <c r="L106" s="538"/>
      <c r="M106" s="538"/>
      <c r="N106" s="538"/>
      <c r="O106" s="3"/>
      <c r="P106" s="567"/>
    </row>
    <row r="107" spans="1:16" ht="15.75" customHeight="1" x14ac:dyDescent="0.15">
      <c r="A107" s="3"/>
      <c r="B107" s="538"/>
      <c r="C107" s="538"/>
      <c r="D107" s="538"/>
      <c r="E107" s="538"/>
      <c r="F107" s="538"/>
      <c r="G107" s="538"/>
      <c r="H107" s="538"/>
      <c r="I107" s="538"/>
      <c r="J107" s="538"/>
      <c r="K107" s="538"/>
      <c r="L107" s="538"/>
      <c r="M107" s="538"/>
      <c r="N107" s="538"/>
      <c r="O107" s="3"/>
      <c r="P107" s="567"/>
    </row>
    <row r="108" spans="1:16" ht="12" customHeight="1" x14ac:dyDescent="0.15">
      <c r="A108" s="3"/>
      <c r="B108" s="34"/>
      <c r="C108" s="34"/>
      <c r="D108" s="34"/>
      <c r="E108" s="34"/>
      <c r="F108" s="34"/>
      <c r="G108" s="4"/>
      <c r="H108" s="4"/>
      <c r="I108" s="4"/>
      <c r="J108" s="4"/>
      <c r="K108" s="4"/>
      <c r="L108" s="4"/>
      <c r="M108" s="4"/>
      <c r="N108" s="4"/>
      <c r="O108" s="3"/>
      <c r="P108" s="567"/>
    </row>
    <row r="109" spans="1:16" ht="15" customHeight="1" x14ac:dyDescent="0.15">
      <c r="A109" s="3"/>
      <c r="B109" s="572" t="s">
        <v>28</v>
      </c>
      <c r="C109" s="572"/>
      <c r="D109" s="572"/>
      <c r="E109" s="572"/>
      <c r="F109" s="572"/>
      <c r="G109" s="572"/>
      <c r="H109" s="572"/>
      <c r="I109" s="572"/>
      <c r="J109" s="572"/>
      <c r="K109" s="572"/>
      <c r="L109" s="572"/>
      <c r="M109" s="572"/>
      <c r="P109" s="567"/>
    </row>
    <row r="110" spans="1:16" ht="14.25" x14ac:dyDescent="0.15">
      <c r="A110" s="3"/>
      <c r="B110" s="572"/>
      <c r="C110" s="572"/>
      <c r="D110" s="572"/>
      <c r="E110" s="572"/>
      <c r="F110" s="572"/>
      <c r="G110" s="572"/>
      <c r="H110" s="572"/>
      <c r="I110" s="572"/>
      <c r="J110" s="572"/>
      <c r="K110" s="572"/>
      <c r="L110" s="572"/>
      <c r="M110" s="572"/>
      <c r="P110" s="567"/>
    </row>
    <row r="111" spans="1:16" x14ac:dyDescent="0.15">
      <c r="B111" s="572"/>
      <c r="C111" s="572"/>
      <c r="D111" s="572"/>
      <c r="E111" s="572"/>
      <c r="F111" s="572"/>
      <c r="G111" s="572"/>
      <c r="H111" s="572"/>
      <c r="I111" s="572"/>
      <c r="J111" s="572"/>
      <c r="K111" s="572"/>
      <c r="L111" s="572"/>
      <c r="M111" s="572"/>
      <c r="P111" s="567"/>
    </row>
    <row r="112" spans="1:16" x14ac:dyDescent="0.15">
      <c r="B112" s="572"/>
      <c r="C112" s="572"/>
      <c r="D112" s="572"/>
      <c r="E112" s="572"/>
      <c r="F112" s="572"/>
      <c r="G112" s="572"/>
      <c r="H112" s="572"/>
      <c r="I112" s="572"/>
      <c r="J112" s="572"/>
      <c r="K112" s="572"/>
      <c r="L112" s="572"/>
      <c r="M112" s="572"/>
      <c r="P112" s="567"/>
    </row>
    <row r="113" spans="2:16" x14ac:dyDescent="0.15">
      <c r="B113" s="572"/>
      <c r="C113" s="572"/>
      <c r="D113" s="572"/>
      <c r="E113" s="572"/>
      <c r="F113" s="572"/>
      <c r="G113" s="572"/>
      <c r="H113" s="572"/>
      <c r="I113" s="572"/>
      <c r="J113" s="572"/>
      <c r="K113" s="572"/>
      <c r="L113" s="572"/>
      <c r="M113" s="572"/>
      <c r="P113" s="567"/>
    </row>
    <row r="114" spans="2:16" x14ac:dyDescent="0.15">
      <c r="B114" s="572"/>
      <c r="C114" s="572"/>
      <c r="D114" s="572"/>
      <c r="E114" s="572"/>
      <c r="F114" s="572"/>
      <c r="G114" s="572"/>
      <c r="H114" s="572"/>
      <c r="I114" s="572"/>
      <c r="J114" s="572"/>
      <c r="K114" s="572"/>
      <c r="L114" s="572"/>
      <c r="M114" s="572"/>
      <c r="P114" s="567"/>
    </row>
    <row r="115" spans="2:16" x14ac:dyDescent="0.15">
      <c r="B115" s="572"/>
      <c r="C115" s="572"/>
      <c r="D115" s="572"/>
      <c r="E115" s="572"/>
      <c r="F115" s="572"/>
      <c r="G115" s="572"/>
      <c r="H115" s="572"/>
      <c r="I115" s="572"/>
      <c r="J115" s="572"/>
      <c r="K115" s="572"/>
      <c r="L115" s="572"/>
      <c r="M115" s="572"/>
      <c r="P115" s="567"/>
    </row>
    <row r="116" spans="2:16" x14ac:dyDescent="0.15">
      <c r="B116" s="572"/>
      <c r="C116" s="572"/>
      <c r="D116" s="572"/>
      <c r="E116" s="572"/>
      <c r="F116" s="572"/>
      <c r="G116" s="572"/>
      <c r="H116" s="572"/>
      <c r="I116" s="572"/>
      <c r="J116" s="572"/>
      <c r="K116" s="572"/>
      <c r="L116" s="572"/>
      <c r="M116" s="572"/>
      <c r="P116" s="567"/>
    </row>
    <row r="117" spans="2:16" x14ac:dyDescent="0.15">
      <c r="B117" s="572"/>
      <c r="C117" s="572"/>
      <c r="D117" s="572"/>
      <c r="E117" s="572"/>
      <c r="F117" s="572"/>
      <c r="G117" s="572"/>
      <c r="H117" s="572"/>
      <c r="I117" s="572"/>
      <c r="J117" s="572"/>
      <c r="K117" s="572"/>
      <c r="L117" s="572"/>
      <c r="M117" s="572"/>
      <c r="P117" s="567"/>
    </row>
    <row r="118" spans="2:16" x14ac:dyDescent="0.15">
      <c r="B118" s="572"/>
      <c r="C118" s="572"/>
      <c r="D118" s="572"/>
      <c r="E118" s="572"/>
      <c r="F118" s="572"/>
      <c r="G118" s="572"/>
      <c r="H118" s="572"/>
      <c r="I118" s="572"/>
      <c r="J118" s="572"/>
      <c r="K118" s="572"/>
      <c r="L118" s="572"/>
      <c r="M118" s="572"/>
      <c r="P118" s="567"/>
    </row>
    <row r="119" spans="2:16" x14ac:dyDescent="0.15">
      <c r="B119" s="572"/>
      <c r="C119" s="572"/>
      <c r="D119" s="572"/>
      <c r="E119" s="572"/>
      <c r="F119" s="572"/>
      <c r="G119" s="572"/>
      <c r="H119" s="572"/>
      <c r="I119" s="572"/>
      <c r="J119" s="572"/>
      <c r="K119" s="572"/>
      <c r="L119" s="572"/>
      <c r="M119" s="572"/>
      <c r="P119" s="567"/>
    </row>
    <row r="120" spans="2:16" x14ac:dyDescent="0.15">
      <c r="B120" s="572"/>
      <c r="C120" s="572"/>
      <c r="D120" s="572"/>
      <c r="E120" s="572"/>
      <c r="F120" s="572"/>
      <c r="G120" s="572"/>
      <c r="H120" s="572"/>
      <c r="I120" s="572"/>
      <c r="J120" s="572"/>
      <c r="K120" s="572"/>
      <c r="L120" s="572"/>
      <c r="M120" s="572"/>
      <c r="P120" s="567"/>
    </row>
    <row r="121" spans="2:16" x14ac:dyDescent="0.15">
      <c r="B121" s="572"/>
      <c r="C121" s="572"/>
      <c r="D121" s="572"/>
      <c r="E121" s="572"/>
      <c r="F121" s="572"/>
      <c r="G121" s="572"/>
      <c r="H121" s="572"/>
      <c r="I121" s="572"/>
      <c r="J121" s="572"/>
      <c r="K121" s="572"/>
      <c r="L121" s="572"/>
      <c r="M121" s="572"/>
      <c r="P121" s="567"/>
    </row>
    <row r="122" spans="2:16" x14ac:dyDescent="0.15">
      <c r="B122" s="572"/>
      <c r="C122" s="572"/>
      <c r="D122" s="572"/>
      <c r="E122" s="572"/>
      <c r="F122" s="572"/>
      <c r="G122" s="572"/>
      <c r="H122" s="572"/>
      <c r="I122" s="572"/>
      <c r="J122" s="572"/>
      <c r="K122" s="572"/>
      <c r="L122" s="572"/>
      <c r="M122" s="572"/>
      <c r="P122" s="567"/>
    </row>
    <row r="123" spans="2:16" x14ac:dyDescent="0.15">
      <c r="B123" s="572"/>
      <c r="C123" s="572"/>
      <c r="D123" s="572"/>
      <c r="E123" s="572"/>
      <c r="F123" s="572"/>
      <c r="G123" s="572"/>
      <c r="H123" s="572"/>
      <c r="I123" s="572"/>
      <c r="J123" s="572"/>
      <c r="K123" s="572"/>
      <c r="L123" s="572"/>
      <c r="M123" s="572"/>
      <c r="P123" s="567"/>
    </row>
    <row r="124" spans="2:16" x14ac:dyDescent="0.15">
      <c r="B124" s="572"/>
      <c r="C124" s="572"/>
      <c r="D124" s="572"/>
      <c r="E124" s="572"/>
      <c r="F124" s="572"/>
      <c r="G124" s="572"/>
      <c r="H124" s="572"/>
      <c r="I124" s="572"/>
      <c r="J124" s="572"/>
      <c r="K124" s="572"/>
      <c r="L124" s="572"/>
      <c r="M124" s="572"/>
      <c r="P124" s="567"/>
    </row>
    <row r="125" spans="2:16" x14ac:dyDescent="0.15">
      <c r="B125" s="572"/>
      <c r="C125" s="572"/>
      <c r="D125" s="572"/>
      <c r="E125" s="572"/>
      <c r="F125" s="572"/>
      <c r="G125" s="572"/>
      <c r="H125" s="572"/>
      <c r="I125" s="572"/>
      <c r="J125" s="572"/>
      <c r="K125" s="572"/>
      <c r="L125" s="572"/>
      <c r="M125" s="572"/>
      <c r="P125" s="567"/>
    </row>
    <row r="126" spans="2:16" x14ac:dyDescent="0.15">
      <c r="B126" s="572"/>
      <c r="C126" s="572"/>
      <c r="D126" s="572"/>
      <c r="E126" s="572"/>
      <c r="F126" s="572"/>
      <c r="G126" s="572"/>
      <c r="H126" s="572"/>
      <c r="I126" s="572"/>
      <c r="J126" s="572"/>
      <c r="K126" s="572"/>
      <c r="L126" s="572"/>
      <c r="M126" s="572"/>
      <c r="P126" s="567"/>
    </row>
    <row r="127" spans="2:16" x14ac:dyDescent="0.15">
      <c r="B127" s="572"/>
      <c r="C127" s="572"/>
      <c r="D127" s="572"/>
      <c r="E127" s="572"/>
      <c r="F127" s="572"/>
      <c r="G127" s="572"/>
      <c r="H127" s="572"/>
      <c r="I127" s="572"/>
      <c r="J127" s="572"/>
      <c r="K127" s="572"/>
      <c r="L127" s="572"/>
      <c r="M127" s="572"/>
      <c r="P127" s="567"/>
    </row>
    <row r="128" spans="2:16" x14ac:dyDescent="0.15">
      <c r="B128" s="572"/>
      <c r="C128" s="572"/>
      <c r="D128" s="572"/>
      <c r="E128" s="572"/>
      <c r="F128" s="572"/>
      <c r="G128" s="572"/>
      <c r="H128" s="572"/>
      <c r="I128" s="572"/>
      <c r="J128" s="572"/>
      <c r="K128" s="572"/>
      <c r="L128" s="572"/>
      <c r="M128" s="572"/>
      <c r="P128" s="567"/>
    </row>
    <row r="129" spans="16:16" x14ac:dyDescent="0.15">
      <c r="P129" s="568"/>
    </row>
  </sheetData>
  <mergeCells count="56">
    <mergeCell ref="B103:N107"/>
    <mergeCell ref="B109:M128"/>
    <mergeCell ref="A3:M5"/>
    <mergeCell ref="A67:M69"/>
    <mergeCell ref="B81:C81"/>
    <mergeCell ref="D81:J81"/>
    <mergeCell ref="L81:M81"/>
    <mergeCell ref="F84:K84"/>
    <mergeCell ref="B96:N100"/>
    <mergeCell ref="I74:J74"/>
    <mergeCell ref="K74:N74"/>
    <mergeCell ref="C76:J78"/>
    <mergeCell ref="L76:N76"/>
    <mergeCell ref="L77:N77"/>
    <mergeCell ref="L78:N78"/>
    <mergeCell ref="A70:B71"/>
    <mergeCell ref="B1:M1"/>
    <mergeCell ref="A2:M2"/>
    <mergeCell ref="C70:H71"/>
    <mergeCell ref="J70:N71"/>
    <mergeCell ref="B73:H73"/>
    <mergeCell ref="I73:J73"/>
    <mergeCell ref="K73:N73"/>
    <mergeCell ref="B19:C19"/>
    <mergeCell ref="B20:C20"/>
    <mergeCell ref="A6:B7"/>
    <mergeCell ref="C6:H7"/>
    <mergeCell ref="J6:N7"/>
    <mergeCell ref="C12:J14"/>
    <mergeCell ref="L12:N12"/>
    <mergeCell ref="L13:N13"/>
    <mergeCell ref="L14:N14"/>
    <mergeCell ref="B17:C17"/>
    <mergeCell ref="D17:J17"/>
    <mergeCell ref="L17:M17"/>
    <mergeCell ref="B9:H9"/>
    <mergeCell ref="I9:J9"/>
    <mergeCell ref="K9:N9"/>
    <mergeCell ref="I10:J10"/>
    <mergeCell ref="K10:N10"/>
    <mergeCell ref="P6:P66"/>
    <mergeCell ref="P70:P129"/>
    <mergeCell ref="S39:T39"/>
    <mergeCell ref="B46:M65"/>
    <mergeCell ref="B22:C22"/>
    <mergeCell ref="B23:C23"/>
    <mergeCell ref="B24:C24"/>
    <mergeCell ref="B25:C25"/>
    <mergeCell ref="B26:C26"/>
    <mergeCell ref="B27:C27"/>
    <mergeCell ref="B28:C28"/>
    <mergeCell ref="B29:C29"/>
    <mergeCell ref="B30:C30"/>
    <mergeCell ref="B33:N37"/>
    <mergeCell ref="B40:N44"/>
    <mergeCell ref="B21:C21"/>
  </mergeCells>
  <phoneticPr fontId="1"/>
  <conditionalFormatting sqref="R19:W30">
    <cfRule type="containsBlanks" dxfId="5" priority="1">
      <formula>LEN(TRIM(R19))=0</formula>
    </cfRule>
  </conditionalFormatting>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3" manualBreakCount="3">
    <brk id="5" max="16383" man="1"/>
    <brk id="66" max="16383" man="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31"/>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5.75" customWidth="1"/>
    <col min="18" max="19" width="5.375" customWidth="1"/>
    <col min="20" max="20" width="2.625" customWidth="1"/>
  </cols>
  <sheetData>
    <row r="1" spans="1:20" ht="52.5" customHeight="1" thickBot="1" x14ac:dyDescent="0.2">
      <c r="A1" s="92"/>
      <c r="B1" s="92"/>
      <c r="C1" s="66" t="s">
        <v>197</v>
      </c>
      <c r="D1" s="92"/>
      <c r="E1" s="92"/>
      <c r="F1" s="92"/>
      <c r="G1" s="92"/>
      <c r="H1" s="92"/>
      <c r="I1" s="92"/>
      <c r="J1" s="92"/>
      <c r="K1" s="92"/>
      <c r="L1" s="92"/>
      <c r="M1" s="92"/>
      <c r="N1" s="92"/>
    </row>
    <row r="2" spans="1:20" ht="15" customHeight="1" thickTop="1" x14ac:dyDescent="0.15">
      <c r="A2" s="552">
        <v>1</v>
      </c>
      <c r="B2" s="552"/>
      <c r="C2" s="541" t="str">
        <f>IF(①参加確認書!$E$17="","",+①参加確認書!$E$17)</f>
        <v/>
      </c>
      <c r="D2" s="541"/>
      <c r="E2" s="541"/>
      <c r="F2" s="541"/>
      <c r="G2" s="541"/>
      <c r="H2" s="541"/>
      <c r="I2" s="574" t="str">
        <f>IF(①参加確認書!$D$49="","",+①参加確認書!$D$49)</f>
        <v/>
      </c>
      <c r="J2" s="574"/>
      <c r="K2" s="574"/>
      <c r="L2" s="574"/>
      <c r="M2" s="574"/>
      <c r="N2" s="574"/>
      <c r="O2" s="3"/>
      <c r="P2" s="566" t="s">
        <v>173</v>
      </c>
      <c r="Q2" s="37" t="s">
        <v>78</v>
      </c>
      <c r="R2" s="38"/>
      <c r="S2" s="38"/>
      <c r="T2" s="39"/>
    </row>
    <row r="3" spans="1:20" ht="15" customHeight="1" thickBot="1" x14ac:dyDescent="0.2">
      <c r="A3" s="553"/>
      <c r="B3" s="553"/>
      <c r="C3" s="542"/>
      <c r="D3" s="542"/>
      <c r="E3" s="542"/>
      <c r="F3" s="542"/>
      <c r="G3" s="542"/>
      <c r="H3" s="542"/>
      <c r="I3" s="575" t="str">
        <f>IF(①参加確認書!$D$50="","",+①参加確認書!$D$50)</f>
        <v/>
      </c>
      <c r="J3" s="575"/>
      <c r="K3" s="575"/>
      <c r="L3" s="575"/>
      <c r="M3" s="575"/>
      <c r="N3" s="575"/>
      <c r="O3" s="3"/>
      <c r="P3" s="567"/>
      <c r="Q3" s="40" t="s">
        <v>79</v>
      </c>
      <c r="R3" s="86" t="s">
        <v>80</v>
      </c>
      <c r="S3">
        <v>1.5</v>
      </c>
      <c r="T3" s="41"/>
    </row>
    <row r="4" spans="1:20" ht="6.75" customHeight="1" thickTop="1" x14ac:dyDescent="0.15">
      <c r="A4" s="27"/>
      <c r="B4" s="27"/>
      <c r="C4" s="6"/>
      <c r="D4" s="6"/>
      <c r="E4" s="6"/>
      <c r="F4" s="6"/>
      <c r="G4" s="6"/>
      <c r="H4" s="6"/>
      <c r="I4" s="6"/>
      <c r="J4" s="28"/>
      <c r="K4" s="28"/>
      <c r="L4" s="28"/>
      <c r="M4" s="28"/>
      <c r="N4" s="28"/>
      <c r="O4" s="3"/>
      <c r="P4" s="567"/>
      <c r="Q4" s="42"/>
      <c r="R4" s="86"/>
      <c r="T4" s="41"/>
    </row>
    <row r="5" spans="1:20" ht="32.25" customHeight="1" x14ac:dyDescent="0.25">
      <c r="A5" s="15"/>
      <c r="B5" s="545" t="str">
        <f>IF(①参加確認書!$E$19="","",+①参加確認書!$E$19)</f>
        <v/>
      </c>
      <c r="C5" s="545"/>
      <c r="D5" s="545"/>
      <c r="E5" s="545"/>
      <c r="F5" s="545"/>
      <c r="G5" s="545"/>
      <c r="H5" s="545"/>
      <c r="I5" s="535" t="str">
        <f>IF(K5="","",+"指導者：")</f>
        <v/>
      </c>
      <c r="J5" s="535"/>
      <c r="K5" s="527" t="str">
        <f>IF(①参加確認書!$D$44="","",+①参加確認書!$D$44)</f>
        <v/>
      </c>
      <c r="L5" s="527"/>
      <c r="M5" s="527"/>
      <c r="N5" s="527"/>
      <c r="O5" s="3"/>
      <c r="P5" s="567"/>
      <c r="Q5" s="42"/>
      <c r="R5" s="86" t="s">
        <v>81</v>
      </c>
      <c r="S5">
        <v>1.5</v>
      </c>
      <c r="T5" s="41"/>
    </row>
    <row r="6" spans="1:20" ht="32.25" customHeight="1" x14ac:dyDescent="0.25">
      <c r="A6" s="15"/>
      <c r="B6" s="29"/>
      <c r="C6" s="29"/>
      <c r="D6" s="29"/>
      <c r="E6" s="29"/>
      <c r="F6" s="29"/>
      <c r="G6" s="29"/>
      <c r="H6" s="29"/>
      <c r="I6" s="30"/>
      <c r="J6" s="30"/>
      <c r="K6" s="31"/>
      <c r="L6" s="31"/>
      <c r="M6" s="31"/>
      <c r="N6" s="31"/>
      <c r="O6" s="3"/>
      <c r="P6" s="567"/>
      <c r="Q6" s="42"/>
      <c r="R6" s="86" t="s">
        <v>82</v>
      </c>
      <c r="S6">
        <v>1.9</v>
      </c>
      <c r="T6" s="41"/>
    </row>
    <row r="7" spans="1:20" ht="13.5" customHeight="1" x14ac:dyDescent="0.25">
      <c r="A7" s="15"/>
      <c r="B7" s="29"/>
      <c r="C7" s="29"/>
      <c r="D7" s="29"/>
      <c r="E7" s="29"/>
      <c r="F7" s="29"/>
      <c r="G7" s="29"/>
      <c r="H7" s="29"/>
      <c r="I7" s="30"/>
      <c r="J7" s="30"/>
      <c r="K7" s="31"/>
      <c r="L7" s="31"/>
      <c r="M7" s="31"/>
      <c r="N7" s="31"/>
      <c r="O7" s="3"/>
      <c r="P7" s="567"/>
      <c r="Q7" s="42" t="s">
        <v>83</v>
      </c>
      <c r="R7" s="43">
        <v>0.84</v>
      </c>
      <c r="T7" s="41"/>
    </row>
    <row r="8" spans="1:20" ht="14.25" customHeight="1" thickBot="1" x14ac:dyDescent="0.2">
      <c r="A8" s="3"/>
      <c r="B8" s="3"/>
      <c r="C8" s="590" t="str">
        <f>IF(①参加確認書!$E$27="","",+①参加確認書!$E$27)</f>
        <v/>
      </c>
      <c r="D8" s="590"/>
      <c r="E8" s="590"/>
      <c r="F8" s="590"/>
      <c r="G8" s="590"/>
      <c r="H8" s="590"/>
      <c r="I8" s="590"/>
      <c r="J8" s="590"/>
      <c r="K8" s="590"/>
      <c r="L8" s="590"/>
      <c r="M8" s="590"/>
      <c r="N8" s="590"/>
      <c r="P8" s="567"/>
      <c r="Q8" s="44"/>
      <c r="R8" s="45"/>
      <c r="S8" s="45"/>
      <c r="T8" s="46"/>
    </row>
    <row r="9" spans="1:20" ht="14.25" customHeight="1" x14ac:dyDescent="0.15">
      <c r="A9" s="3"/>
      <c r="B9" s="3"/>
      <c r="C9" s="590"/>
      <c r="D9" s="590"/>
      <c r="E9" s="590"/>
      <c r="F9" s="590"/>
      <c r="G9" s="590"/>
      <c r="H9" s="590"/>
      <c r="I9" s="590"/>
      <c r="J9" s="590"/>
      <c r="K9" s="590"/>
      <c r="L9" s="590"/>
      <c r="M9" s="590"/>
      <c r="N9" s="590"/>
      <c r="P9" s="567"/>
    </row>
    <row r="10" spans="1:20" ht="14.25" customHeight="1" thickBot="1" x14ac:dyDescent="0.2">
      <c r="A10" s="3"/>
      <c r="B10" s="3"/>
      <c r="C10" s="591"/>
      <c r="D10" s="591"/>
      <c r="E10" s="591"/>
      <c r="F10" s="591"/>
      <c r="G10" s="591"/>
      <c r="H10" s="591"/>
      <c r="I10" s="591"/>
      <c r="J10" s="591"/>
      <c r="K10" s="591"/>
      <c r="L10" s="591"/>
      <c r="M10" s="591"/>
      <c r="N10" s="591"/>
      <c r="P10" s="567"/>
    </row>
    <row r="11" spans="1:20" ht="6.75" customHeight="1" thickTop="1" x14ac:dyDescent="0.25">
      <c r="A11" s="15"/>
      <c r="B11" s="29"/>
      <c r="C11" s="29"/>
      <c r="D11" s="29"/>
      <c r="E11" s="29"/>
      <c r="F11" s="29"/>
      <c r="G11" s="29"/>
      <c r="H11" s="29"/>
      <c r="I11" s="30"/>
      <c r="J11" s="30"/>
      <c r="K11" s="31"/>
      <c r="L11" s="31"/>
      <c r="M11" s="31"/>
      <c r="N11" s="31"/>
      <c r="P11" s="567"/>
    </row>
    <row r="12" spans="1:20" ht="13.5" customHeight="1" x14ac:dyDescent="0.25">
      <c r="A12" s="15"/>
      <c r="B12" s="29"/>
      <c r="C12" s="29"/>
      <c r="D12" s="29"/>
      <c r="E12" s="29"/>
      <c r="F12" s="29"/>
      <c r="G12" s="29"/>
      <c r="H12" s="29"/>
      <c r="I12" s="535"/>
      <c r="J12" s="535"/>
      <c r="K12" s="527"/>
      <c r="L12" s="527"/>
      <c r="M12" s="527"/>
      <c r="N12" s="527"/>
      <c r="P12" s="567"/>
    </row>
    <row r="13" spans="1:20" ht="29.25" customHeight="1" x14ac:dyDescent="0.25">
      <c r="A13" s="15"/>
      <c r="B13" s="29"/>
      <c r="C13" s="35"/>
      <c r="D13" s="35" t="str">
        <f>IF(①参加確認書!$L$46="","",+①参加確認書!$L$46)</f>
        <v/>
      </c>
      <c r="E13" s="36" t="s">
        <v>2</v>
      </c>
      <c r="F13" s="536" t="str">
        <f>IF(①参加確認書!$D$46="","",+①参加確認書!$D$46)</f>
        <v/>
      </c>
      <c r="G13" s="536"/>
      <c r="H13" s="536"/>
      <c r="I13" s="536"/>
      <c r="J13" s="536"/>
      <c r="K13" s="536"/>
      <c r="L13" s="31"/>
      <c r="M13" s="31"/>
      <c r="N13" s="31"/>
      <c r="P13" s="567"/>
    </row>
    <row r="14" spans="1:20" ht="17.25" customHeight="1" x14ac:dyDescent="0.25">
      <c r="A14" s="15"/>
      <c r="B14" s="29"/>
      <c r="C14" s="35"/>
      <c r="D14" s="35"/>
      <c r="E14" s="36"/>
      <c r="F14" s="29"/>
      <c r="G14" s="29"/>
      <c r="H14" s="29"/>
      <c r="I14" s="29"/>
      <c r="J14" s="29"/>
      <c r="K14" s="29"/>
      <c r="L14" s="31"/>
      <c r="M14" s="31"/>
      <c r="N14" s="31"/>
      <c r="P14" s="567"/>
    </row>
    <row r="15" spans="1:20" ht="19.5" customHeight="1" x14ac:dyDescent="0.25">
      <c r="A15" s="15"/>
      <c r="B15" s="29"/>
      <c r="C15" s="7" t="s">
        <v>51</v>
      </c>
      <c r="D15" s="29"/>
      <c r="E15" s="29"/>
      <c r="F15" s="29"/>
      <c r="G15" s="29"/>
      <c r="H15" s="29"/>
      <c r="I15" s="30"/>
      <c r="J15" s="30"/>
      <c r="K15" s="31"/>
      <c r="L15" s="31"/>
      <c r="M15" s="31"/>
      <c r="N15" s="31"/>
      <c r="P15" s="567"/>
    </row>
    <row r="16" spans="1:20" ht="13.5" customHeight="1" x14ac:dyDescent="0.15">
      <c r="A16" s="15"/>
      <c r="B16" s="11"/>
      <c r="C16" s="537" t="s">
        <v>28</v>
      </c>
      <c r="D16" s="537"/>
      <c r="E16" s="537"/>
      <c r="F16" s="538" t="str">
        <f>IF(①参加確認書!$A$68="","",+①参加確認書!$A$68)</f>
        <v/>
      </c>
      <c r="G16" s="538"/>
      <c r="H16" s="538"/>
      <c r="I16" s="538"/>
      <c r="J16" s="538"/>
      <c r="K16" s="538"/>
      <c r="L16" s="538"/>
      <c r="M16" s="538"/>
      <c r="N16" s="538"/>
      <c r="P16" s="567"/>
    </row>
    <row r="17" spans="1:16" ht="13.5" customHeight="1" x14ac:dyDescent="0.15">
      <c r="A17" s="15"/>
      <c r="B17" s="11"/>
      <c r="C17" s="537"/>
      <c r="D17" s="537"/>
      <c r="E17" s="537"/>
      <c r="F17" s="538"/>
      <c r="G17" s="538"/>
      <c r="H17" s="538"/>
      <c r="I17" s="538"/>
      <c r="J17" s="538"/>
      <c r="K17" s="538"/>
      <c r="L17" s="538"/>
      <c r="M17" s="538"/>
      <c r="N17" s="538"/>
      <c r="P17" s="567"/>
    </row>
    <row r="18" spans="1:16" ht="13.5" customHeight="1" x14ac:dyDescent="0.15">
      <c r="A18" s="15"/>
      <c r="B18" s="11"/>
      <c r="C18" s="537"/>
      <c r="D18" s="537"/>
      <c r="E18" s="537"/>
      <c r="F18" s="538"/>
      <c r="G18" s="538"/>
      <c r="H18" s="538"/>
      <c r="I18" s="538"/>
      <c r="J18" s="538"/>
      <c r="K18" s="538"/>
      <c r="L18" s="538"/>
      <c r="M18" s="538"/>
      <c r="N18" s="538"/>
      <c r="P18" s="567"/>
    </row>
    <row r="19" spans="1:16" ht="13.5" customHeight="1" x14ac:dyDescent="0.15">
      <c r="A19" s="15"/>
      <c r="B19" s="11"/>
      <c r="C19" s="537"/>
      <c r="D19" s="537"/>
      <c r="E19" s="537"/>
      <c r="F19" s="538"/>
      <c r="G19" s="538"/>
      <c r="H19" s="538"/>
      <c r="I19" s="538"/>
      <c r="J19" s="538"/>
      <c r="K19" s="538"/>
      <c r="L19" s="538"/>
      <c r="M19" s="538"/>
      <c r="N19" s="538"/>
      <c r="O19" s="3"/>
      <c r="P19" s="567"/>
    </row>
    <row r="20" spans="1:16" ht="13.5" customHeight="1" x14ac:dyDescent="0.15">
      <c r="A20" s="15"/>
      <c r="B20" s="11"/>
      <c r="C20" s="537"/>
      <c r="D20" s="537"/>
      <c r="E20" s="537"/>
      <c r="F20" s="538"/>
      <c r="G20" s="538"/>
      <c r="H20" s="538"/>
      <c r="I20" s="538"/>
      <c r="J20" s="538"/>
      <c r="K20" s="538"/>
      <c r="L20" s="538"/>
      <c r="M20" s="538"/>
      <c r="N20" s="538"/>
      <c r="O20" s="3"/>
      <c r="P20" s="567"/>
    </row>
    <row r="21" spans="1:16" ht="13.5" customHeight="1" x14ac:dyDescent="0.15">
      <c r="A21" s="15"/>
      <c r="B21" s="11"/>
      <c r="C21" s="537"/>
      <c r="D21" s="537"/>
      <c r="E21" s="537"/>
      <c r="F21" s="538"/>
      <c r="G21" s="538"/>
      <c r="H21" s="538"/>
      <c r="I21" s="538"/>
      <c r="J21" s="538"/>
      <c r="K21" s="538"/>
      <c r="L21" s="538"/>
      <c r="M21" s="538"/>
      <c r="N21" s="538"/>
      <c r="O21" s="3"/>
      <c r="P21" s="567"/>
    </row>
    <row r="22" spans="1:16" ht="13.5" customHeight="1" x14ac:dyDescent="0.15">
      <c r="A22" s="15"/>
      <c r="B22" s="11"/>
      <c r="C22" s="537"/>
      <c r="D22" s="537"/>
      <c r="E22" s="537"/>
      <c r="F22" s="538"/>
      <c r="G22" s="538"/>
      <c r="H22" s="538"/>
      <c r="I22" s="538"/>
      <c r="J22" s="538"/>
      <c r="K22" s="538"/>
      <c r="L22" s="538"/>
      <c r="M22" s="538"/>
      <c r="N22" s="538"/>
      <c r="O22" s="3"/>
      <c r="P22" s="567"/>
    </row>
    <row r="23" spans="1:16" ht="13.5" customHeight="1" x14ac:dyDescent="0.15">
      <c r="A23" s="15"/>
      <c r="B23" s="11"/>
      <c r="C23" s="537"/>
      <c r="D23" s="537"/>
      <c r="E23" s="537"/>
      <c r="F23" s="538"/>
      <c r="G23" s="538"/>
      <c r="H23" s="538"/>
      <c r="I23" s="538"/>
      <c r="J23" s="538"/>
      <c r="K23" s="538"/>
      <c r="L23" s="538"/>
      <c r="M23" s="538"/>
      <c r="N23" s="538"/>
      <c r="O23" s="3"/>
      <c r="P23" s="567"/>
    </row>
    <row r="24" spans="1:16" ht="13.5" customHeight="1" x14ac:dyDescent="0.15">
      <c r="A24" s="15"/>
      <c r="B24" s="11"/>
      <c r="C24" s="537"/>
      <c r="D24" s="537"/>
      <c r="E24" s="537"/>
      <c r="F24" s="538"/>
      <c r="G24" s="538"/>
      <c r="H24" s="538"/>
      <c r="I24" s="538"/>
      <c r="J24" s="538"/>
      <c r="K24" s="538"/>
      <c r="L24" s="538"/>
      <c r="M24" s="538"/>
      <c r="N24" s="538"/>
      <c r="O24" s="3"/>
      <c r="P24" s="567"/>
    </row>
    <row r="25" spans="1:16" ht="13.5" customHeight="1" x14ac:dyDescent="0.15">
      <c r="A25" s="15"/>
      <c r="B25" s="11"/>
      <c r="C25" s="537"/>
      <c r="D25" s="537"/>
      <c r="E25" s="537"/>
      <c r="F25" s="538"/>
      <c r="G25" s="538"/>
      <c r="H25" s="538"/>
      <c r="I25" s="538"/>
      <c r="J25" s="538"/>
      <c r="K25" s="538"/>
      <c r="L25" s="538"/>
      <c r="M25" s="538"/>
      <c r="N25" s="538"/>
      <c r="O25" s="3"/>
      <c r="P25" s="567"/>
    </row>
    <row r="26" spans="1:16" ht="13.5" customHeight="1" x14ac:dyDescent="0.25">
      <c r="A26" s="15"/>
      <c r="B26" s="29"/>
      <c r="C26" s="29"/>
      <c r="D26" s="29"/>
      <c r="E26" s="29"/>
      <c r="F26" s="29"/>
      <c r="G26" s="29"/>
      <c r="H26" s="29"/>
      <c r="I26" s="30"/>
      <c r="J26" s="30"/>
      <c r="K26" s="31"/>
      <c r="L26" s="31"/>
      <c r="M26" s="31"/>
      <c r="N26" s="31"/>
      <c r="O26" s="3"/>
      <c r="P26" s="567"/>
    </row>
    <row r="27" spans="1:16" ht="14.25" x14ac:dyDescent="0.15">
      <c r="O27" s="3"/>
      <c r="P27" s="567"/>
    </row>
    <row r="28" spans="1:16" ht="14.25" x14ac:dyDescent="0.15">
      <c r="O28" s="3"/>
      <c r="P28" s="567"/>
    </row>
    <row r="29" spans="1:16" ht="14.25" x14ac:dyDescent="0.15">
      <c r="O29" s="3"/>
      <c r="P29" s="567"/>
    </row>
    <row r="30" spans="1:16" ht="14.25" x14ac:dyDescent="0.15">
      <c r="O30" s="3"/>
      <c r="P30" s="567"/>
    </row>
    <row r="31" spans="1:16" ht="14.25" x14ac:dyDescent="0.15">
      <c r="O31" s="3"/>
      <c r="P31" s="567"/>
    </row>
    <row r="32" spans="1:16" ht="14.25" x14ac:dyDescent="0.15">
      <c r="O32" s="3"/>
      <c r="P32" s="567"/>
    </row>
    <row r="33" spans="3:26" ht="14.25" x14ac:dyDescent="0.15">
      <c r="O33" s="3"/>
      <c r="P33" s="567"/>
    </row>
    <row r="34" spans="3:26" x14ac:dyDescent="0.15">
      <c r="P34" s="567"/>
    </row>
    <row r="35" spans="3:26" ht="27" x14ac:dyDescent="0.15">
      <c r="C35" s="94" t="s">
        <v>174</v>
      </c>
      <c r="D35" s="95"/>
      <c r="E35" s="95"/>
      <c r="F35" s="95"/>
      <c r="G35" s="95"/>
      <c r="H35" s="95"/>
      <c r="I35" s="95"/>
      <c r="J35" s="95"/>
      <c r="K35" s="95"/>
      <c r="L35" s="78"/>
      <c r="M35" s="78"/>
      <c r="P35" s="567"/>
    </row>
    <row r="36" spans="3:26" ht="7.5" customHeight="1" x14ac:dyDescent="0.15">
      <c r="C36" s="96"/>
      <c r="D36" s="95"/>
      <c r="E36" s="95"/>
      <c r="F36" s="95"/>
      <c r="G36" s="95"/>
      <c r="H36" s="95"/>
      <c r="I36" s="95"/>
      <c r="J36" s="95"/>
      <c r="K36" s="95"/>
      <c r="L36" s="78"/>
      <c r="M36" s="78"/>
      <c r="P36" s="567"/>
    </row>
    <row r="37" spans="3:26" ht="15" x14ac:dyDescent="0.15">
      <c r="C37" s="97" t="s">
        <v>175</v>
      </c>
      <c r="D37" s="95"/>
      <c r="E37" s="95"/>
      <c r="F37" s="95"/>
      <c r="G37" s="95"/>
      <c r="H37" s="95"/>
      <c r="I37" s="95"/>
      <c r="J37" s="95"/>
      <c r="K37" s="95"/>
      <c r="L37" s="78"/>
      <c r="M37" s="78"/>
      <c r="P37" s="567"/>
    </row>
    <row r="38" spans="3:26" ht="6.75" customHeight="1" x14ac:dyDescent="0.15">
      <c r="C38" s="97"/>
      <c r="D38" s="95"/>
      <c r="E38" s="95"/>
      <c r="F38" s="95"/>
      <c r="G38" s="95"/>
      <c r="H38" s="95"/>
      <c r="I38" s="95"/>
      <c r="J38" s="95"/>
      <c r="K38" s="95"/>
      <c r="L38" s="78"/>
      <c r="M38" s="78"/>
      <c r="P38" s="567"/>
    </row>
    <row r="39" spans="3:26" ht="15" x14ac:dyDescent="0.15">
      <c r="C39" s="97" t="s">
        <v>176</v>
      </c>
      <c r="D39" s="95"/>
      <c r="E39" s="95"/>
      <c r="F39" s="95"/>
      <c r="G39" s="95"/>
      <c r="H39" s="95"/>
      <c r="I39" s="95"/>
      <c r="J39" s="95"/>
      <c r="K39" s="95"/>
      <c r="L39" s="78"/>
      <c r="M39" s="78"/>
      <c r="P39" s="567"/>
    </row>
    <row r="40" spans="3:26" ht="15" thickBot="1" x14ac:dyDescent="0.2">
      <c r="C40" s="95"/>
      <c r="D40" s="95"/>
      <c r="E40" s="95"/>
      <c r="F40" s="95"/>
      <c r="G40" s="95"/>
      <c r="H40" s="95"/>
      <c r="I40" s="95"/>
      <c r="J40" s="95"/>
      <c r="K40" s="95"/>
      <c r="L40" s="78"/>
      <c r="M40" s="78"/>
      <c r="P40" s="567"/>
    </row>
    <row r="41" spans="3:26" ht="14.25" x14ac:dyDescent="0.15">
      <c r="C41" s="98"/>
      <c r="D41" s="99"/>
      <c r="E41" s="99"/>
      <c r="F41" s="99"/>
      <c r="G41" s="99"/>
      <c r="H41" s="100"/>
      <c r="I41" s="95"/>
      <c r="J41" s="95"/>
      <c r="K41" s="95"/>
      <c r="L41" s="78"/>
      <c r="M41" s="78"/>
      <c r="P41" s="567"/>
    </row>
    <row r="42" spans="3:26" ht="18.75" customHeight="1" x14ac:dyDescent="0.15">
      <c r="C42" s="588" t="s">
        <v>177</v>
      </c>
      <c r="D42" s="589"/>
      <c r="E42" s="589"/>
      <c r="F42" s="589"/>
      <c r="G42" s="95"/>
      <c r="H42" s="101"/>
      <c r="I42" s="95"/>
      <c r="J42" s="95"/>
      <c r="K42" s="95"/>
      <c r="L42" s="78"/>
      <c r="M42" s="78"/>
      <c r="P42" s="567"/>
    </row>
    <row r="43" spans="3:26" ht="13.5" customHeight="1" x14ac:dyDescent="0.15">
      <c r="C43" s="102"/>
      <c r="D43" s="95"/>
      <c r="E43" s="95"/>
      <c r="F43" s="95"/>
      <c r="G43" s="95"/>
      <c r="H43" s="101"/>
      <c r="I43" s="95"/>
      <c r="J43" s="95"/>
      <c r="K43" s="95"/>
      <c r="L43" s="78"/>
      <c r="M43" s="78"/>
      <c r="P43" s="567"/>
    </row>
    <row r="44" spans="3:26" ht="30.75" customHeight="1" x14ac:dyDescent="0.15">
      <c r="C44" s="585" t="s">
        <v>178</v>
      </c>
      <c r="D44" s="586"/>
      <c r="E44" s="586"/>
      <c r="F44" s="586"/>
      <c r="G44" s="95"/>
      <c r="H44" s="101"/>
      <c r="I44" s="95"/>
      <c r="J44" s="95"/>
      <c r="K44" s="95"/>
      <c r="L44" s="78"/>
      <c r="M44" s="78"/>
      <c r="P44" s="567"/>
      <c r="Q44" s="90" t="s">
        <v>188</v>
      </c>
      <c r="R44" s="91" t="s">
        <v>187</v>
      </c>
      <c r="S44" s="64"/>
      <c r="T44" s="64"/>
      <c r="U44" s="64"/>
      <c r="V44" s="64"/>
      <c r="W44" s="64"/>
      <c r="X44" s="64"/>
      <c r="Y44" s="64"/>
      <c r="Z44" s="64"/>
    </row>
    <row r="45" spans="3:26" ht="18" customHeight="1" x14ac:dyDescent="0.15">
      <c r="C45" s="585"/>
      <c r="D45" s="586"/>
      <c r="E45" s="586"/>
      <c r="F45" s="586"/>
      <c r="G45" s="95"/>
      <c r="H45" s="101"/>
      <c r="I45" s="95"/>
      <c r="J45" s="95"/>
      <c r="K45" s="95"/>
      <c r="L45" s="78"/>
      <c r="M45" s="78"/>
      <c r="P45" s="567"/>
    </row>
    <row r="46" spans="3:26" ht="15" x14ac:dyDescent="0.15">
      <c r="C46" s="103"/>
      <c r="D46" s="97"/>
      <c r="E46" s="97"/>
      <c r="F46" s="95"/>
      <c r="G46" s="95"/>
      <c r="H46" s="101"/>
      <c r="I46" s="95"/>
      <c r="J46" s="95"/>
      <c r="K46" s="95"/>
      <c r="L46" s="78"/>
      <c r="M46" s="78"/>
      <c r="P46" s="567"/>
    </row>
    <row r="47" spans="3:26" ht="18" x14ac:dyDescent="0.15">
      <c r="C47" s="104" t="s">
        <v>179</v>
      </c>
      <c r="D47" s="97"/>
      <c r="E47" s="97"/>
      <c r="F47" s="95"/>
      <c r="G47" s="95"/>
      <c r="H47" s="101"/>
      <c r="I47" s="95"/>
      <c r="J47" s="95"/>
      <c r="K47" s="95"/>
      <c r="L47" s="78"/>
      <c r="M47" s="78"/>
      <c r="P47" s="567"/>
    </row>
    <row r="48" spans="3:26" ht="15" x14ac:dyDescent="0.15">
      <c r="C48" s="103" t="s">
        <v>180</v>
      </c>
      <c r="D48" s="97"/>
      <c r="E48" s="97"/>
      <c r="F48" s="97" t="s">
        <v>181</v>
      </c>
      <c r="G48" s="95"/>
      <c r="H48" s="101"/>
      <c r="I48" s="95"/>
      <c r="J48" s="95"/>
      <c r="K48" s="95"/>
      <c r="L48" s="78"/>
      <c r="M48" s="78"/>
      <c r="P48" s="567"/>
    </row>
    <row r="49" spans="3:16" ht="15" x14ac:dyDescent="0.15">
      <c r="C49" s="103" t="s">
        <v>182</v>
      </c>
      <c r="D49" s="97"/>
      <c r="E49" s="97"/>
      <c r="F49" s="97" t="s">
        <v>181</v>
      </c>
      <c r="G49" s="95"/>
      <c r="H49" s="101"/>
      <c r="I49" s="95"/>
      <c r="J49" s="95"/>
      <c r="K49" s="95"/>
      <c r="L49" s="78"/>
      <c r="M49" s="78"/>
      <c r="P49" s="567"/>
    </row>
    <row r="50" spans="3:16" ht="15" x14ac:dyDescent="0.15">
      <c r="C50" s="103" t="s">
        <v>183</v>
      </c>
      <c r="D50" s="97"/>
      <c r="E50" s="97"/>
      <c r="F50" s="97" t="s">
        <v>184</v>
      </c>
      <c r="G50" s="95"/>
      <c r="H50" s="101"/>
      <c r="I50" s="95"/>
      <c r="J50" s="95"/>
      <c r="K50" s="95"/>
      <c r="L50" s="78"/>
      <c r="M50" s="78"/>
      <c r="P50" s="567"/>
    </row>
    <row r="51" spans="3:16" ht="15" x14ac:dyDescent="0.15">
      <c r="C51" s="103" t="s">
        <v>185</v>
      </c>
      <c r="D51" s="97"/>
      <c r="E51" s="97"/>
      <c r="F51" s="97" t="s">
        <v>184</v>
      </c>
      <c r="G51" s="95"/>
      <c r="H51" s="101"/>
      <c r="I51" s="95"/>
      <c r="J51" s="95"/>
      <c r="K51" s="95"/>
      <c r="L51" s="78"/>
      <c r="M51" s="78"/>
      <c r="P51" s="567"/>
    </row>
    <row r="52" spans="3:16" ht="15.75" thickBot="1" x14ac:dyDescent="0.2">
      <c r="C52" s="105"/>
      <c r="D52" s="106"/>
      <c r="E52" s="106"/>
      <c r="F52" s="107"/>
      <c r="G52" s="107"/>
      <c r="H52" s="108"/>
      <c r="I52" s="95"/>
      <c r="J52" s="95"/>
      <c r="K52" s="95"/>
      <c r="L52" s="78"/>
      <c r="M52" s="78"/>
      <c r="P52" s="567"/>
    </row>
    <row r="53" spans="3:16" ht="14.25" customHeight="1" x14ac:dyDescent="0.15">
      <c r="C53" s="88"/>
      <c r="D53" s="88"/>
      <c r="E53" s="88"/>
      <c r="F53" s="88"/>
      <c r="G53" s="88"/>
      <c r="H53" s="89"/>
      <c r="I53" s="89"/>
      <c r="J53" s="89"/>
      <c r="K53" s="88"/>
      <c r="P53" s="567"/>
    </row>
    <row r="54" spans="3:16" ht="14.25" x14ac:dyDescent="0.15">
      <c r="C54" s="88"/>
      <c r="D54" s="88"/>
      <c r="E54" s="88"/>
      <c r="F54" s="88"/>
      <c r="G54" s="88"/>
      <c r="H54" s="88"/>
      <c r="I54" s="88"/>
      <c r="J54" s="88"/>
      <c r="K54" s="88"/>
      <c r="P54" s="567"/>
    </row>
    <row r="55" spans="3:16" ht="24.75" customHeight="1" x14ac:dyDescent="0.15">
      <c r="C55" s="587" t="s">
        <v>189</v>
      </c>
      <c r="D55" s="587"/>
      <c r="E55" s="587"/>
      <c r="F55" s="587"/>
      <c r="G55" s="587"/>
      <c r="H55" s="587"/>
      <c r="I55" s="587"/>
      <c r="J55" s="587"/>
      <c r="K55" s="587"/>
      <c r="L55" s="587"/>
      <c r="M55" s="587"/>
      <c r="P55" s="567"/>
    </row>
    <row r="56" spans="3:16" ht="24.75" customHeight="1" x14ac:dyDescent="0.15">
      <c r="C56" s="587" t="s">
        <v>186</v>
      </c>
      <c r="D56" s="587"/>
      <c r="E56" s="587"/>
      <c r="F56" s="587"/>
      <c r="G56" s="587"/>
      <c r="H56" s="587"/>
      <c r="I56" s="587"/>
      <c r="J56" s="587"/>
      <c r="K56" s="587"/>
      <c r="L56" s="587"/>
      <c r="M56" s="587"/>
      <c r="P56" s="567"/>
    </row>
    <row r="57" spans="3:16" ht="14.25" x14ac:dyDescent="0.15">
      <c r="C57" s="88"/>
      <c r="D57" s="88"/>
      <c r="E57" s="88"/>
      <c r="F57" s="88"/>
      <c r="G57" s="88"/>
      <c r="H57" s="88"/>
      <c r="I57" s="88"/>
      <c r="J57" s="88"/>
      <c r="K57" s="88"/>
      <c r="P57" s="567"/>
    </row>
    <row r="58" spans="3:16" x14ac:dyDescent="0.15">
      <c r="P58" s="567"/>
    </row>
    <row r="59" spans="3:16" x14ac:dyDescent="0.15">
      <c r="P59" s="567"/>
    </row>
    <row r="60" spans="3:16" x14ac:dyDescent="0.15">
      <c r="P60" s="567"/>
    </row>
    <row r="61" spans="3:16" x14ac:dyDescent="0.15">
      <c r="P61" s="568"/>
    </row>
    <row r="72" spans="15:16" ht="14.25" x14ac:dyDescent="0.15">
      <c r="O72" s="3"/>
      <c r="P72" s="3"/>
    </row>
    <row r="73" spans="15:16" ht="14.25" x14ac:dyDescent="0.15">
      <c r="O73" s="3"/>
      <c r="P73" s="3"/>
    </row>
    <row r="74" spans="15:16" ht="14.25" x14ac:dyDescent="0.15">
      <c r="O74" s="3"/>
      <c r="P74" s="3"/>
    </row>
    <row r="75" spans="15:16" ht="14.25" x14ac:dyDescent="0.15">
      <c r="O75" s="3"/>
      <c r="P75" s="3"/>
    </row>
    <row r="76" spans="15:16" ht="14.25" x14ac:dyDescent="0.15">
      <c r="O76" s="3"/>
      <c r="P76" s="3"/>
    </row>
    <row r="77" spans="15:16" ht="14.25" x14ac:dyDescent="0.15">
      <c r="O77" s="3"/>
      <c r="P77" s="3"/>
    </row>
    <row r="85" spans="15:16" ht="14.25" x14ac:dyDescent="0.15">
      <c r="O85" s="3"/>
      <c r="P85" s="3"/>
    </row>
    <row r="86" spans="15:16" ht="14.25" x14ac:dyDescent="0.15">
      <c r="O86" s="3"/>
      <c r="P86" s="3"/>
    </row>
    <row r="87" spans="15:16" ht="14.25" x14ac:dyDescent="0.15">
      <c r="O87" s="3"/>
      <c r="P87" s="3"/>
    </row>
    <row r="88" spans="15:16" ht="14.25" x14ac:dyDescent="0.15">
      <c r="O88" s="3"/>
      <c r="P88" s="3"/>
    </row>
    <row r="89" spans="15:16" ht="14.25" x14ac:dyDescent="0.15">
      <c r="O89" s="3"/>
      <c r="P89" s="3"/>
    </row>
    <row r="90" spans="15:16" ht="14.25" x14ac:dyDescent="0.15">
      <c r="O90" s="3"/>
      <c r="P90" s="3"/>
    </row>
    <row r="91" spans="15:16" ht="14.25" x14ac:dyDescent="0.15">
      <c r="O91" s="3"/>
      <c r="P91" s="3"/>
    </row>
    <row r="92" spans="15:16" ht="14.25" x14ac:dyDescent="0.15">
      <c r="O92" s="3"/>
      <c r="P92" s="3"/>
    </row>
    <row r="93" spans="15:16" ht="14.25" x14ac:dyDescent="0.15">
      <c r="O93" s="3"/>
      <c r="P93" s="3"/>
    </row>
    <row r="94" spans="15:16" ht="14.25" x14ac:dyDescent="0.15">
      <c r="O94" s="3"/>
      <c r="P94" s="3"/>
    </row>
    <row r="95" spans="15:16" ht="14.25" x14ac:dyDescent="0.15">
      <c r="O95" s="3"/>
      <c r="P95" s="3"/>
    </row>
    <row r="96" spans="15:16" ht="14.25" x14ac:dyDescent="0.15">
      <c r="O96" s="3"/>
      <c r="P96" s="3"/>
    </row>
    <row r="97" spans="15:16" ht="14.25" x14ac:dyDescent="0.15">
      <c r="O97" s="3"/>
      <c r="P97" s="3"/>
    </row>
    <row r="98" spans="15:16" ht="14.25" x14ac:dyDescent="0.15">
      <c r="O98" s="3"/>
      <c r="P98" s="3"/>
    </row>
    <row r="99" spans="15:16" ht="14.25" x14ac:dyDescent="0.15">
      <c r="O99" s="3"/>
      <c r="P99" s="3"/>
    </row>
    <row r="100" spans="15:16" ht="14.25" x14ac:dyDescent="0.15">
      <c r="O100" s="3"/>
      <c r="P100" s="3"/>
    </row>
    <row r="101" spans="15:16" ht="14.25" x14ac:dyDescent="0.15">
      <c r="O101" s="3"/>
      <c r="P101" s="3"/>
    </row>
    <row r="102" spans="15:16" ht="14.25" x14ac:dyDescent="0.15">
      <c r="O102" s="3"/>
      <c r="P102" s="3"/>
    </row>
    <row r="103" spans="15:16" ht="14.25" x14ac:dyDescent="0.15">
      <c r="O103" s="3"/>
      <c r="P103" s="3"/>
    </row>
    <row r="104" spans="15:16" ht="14.25" x14ac:dyDescent="0.15">
      <c r="O104" s="3"/>
      <c r="P104" s="3"/>
    </row>
    <row r="105" spans="15:16" ht="14.25" x14ac:dyDescent="0.15">
      <c r="O105" s="3"/>
      <c r="P105" s="3"/>
    </row>
    <row r="106" spans="15:16" ht="14.25" x14ac:dyDescent="0.15">
      <c r="O106" s="3"/>
      <c r="P106" s="3"/>
    </row>
    <row r="107" spans="15:16" ht="14.25" x14ac:dyDescent="0.15">
      <c r="O107" s="3"/>
      <c r="P107" s="3"/>
    </row>
    <row r="108" spans="15:16" ht="14.25" x14ac:dyDescent="0.15">
      <c r="O108" s="3"/>
      <c r="P108" s="3"/>
    </row>
    <row r="109" spans="15:16" ht="14.25" x14ac:dyDescent="0.15">
      <c r="O109" s="3"/>
      <c r="P109" s="3"/>
    </row>
    <row r="110" spans="15:16" ht="14.25" x14ac:dyDescent="0.15">
      <c r="O110" s="3"/>
      <c r="P110" s="3"/>
    </row>
    <row r="111" spans="15:16" ht="14.25" x14ac:dyDescent="0.15">
      <c r="O111" s="3"/>
      <c r="P111" s="3"/>
    </row>
    <row r="112" spans="15:16" ht="14.25" x14ac:dyDescent="0.15">
      <c r="O112" s="3"/>
      <c r="P112" s="3"/>
    </row>
    <row r="113" spans="15:16" ht="14.25" x14ac:dyDescent="0.15">
      <c r="O113" s="3"/>
      <c r="P113" s="3"/>
    </row>
    <row r="138" spans="15:16" ht="14.25" x14ac:dyDescent="0.15">
      <c r="O138" s="3"/>
      <c r="P138" s="3"/>
    </row>
    <row r="139" spans="15:16" ht="14.25" x14ac:dyDescent="0.15">
      <c r="O139" s="3"/>
      <c r="P139" s="3"/>
    </row>
    <row r="140" spans="15:16" ht="14.25" x14ac:dyDescent="0.15">
      <c r="O140" s="3"/>
      <c r="P140" s="3"/>
    </row>
    <row r="141" spans="15:16" ht="14.25" x14ac:dyDescent="0.15">
      <c r="O141" s="3"/>
      <c r="P141" s="3"/>
    </row>
    <row r="142" spans="15:16" ht="14.25" x14ac:dyDescent="0.15">
      <c r="O142" s="3"/>
      <c r="P142" s="3"/>
    </row>
    <row r="143" spans="15:16" ht="14.25" x14ac:dyDescent="0.15">
      <c r="O143" s="3"/>
      <c r="P143" s="3"/>
    </row>
    <row r="147" spans="15:16" ht="14.25" x14ac:dyDescent="0.15">
      <c r="O147" s="3"/>
      <c r="P147" s="3"/>
    </row>
    <row r="148" spans="15:16" ht="14.25" x14ac:dyDescent="0.15">
      <c r="O148" s="3"/>
      <c r="P148" s="3"/>
    </row>
    <row r="149" spans="15:16" ht="14.25" x14ac:dyDescent="0.15">
      <c r="O149" s="3"/>
      <c r="P149" s="3"/>
    </row>
    <row r="150" spans="15:16" ht="14.25" x14ac:dyDescent="0.15">
      <c r="O150" s="3"/>
      <c r="P150" s="3"/>
    </row>
    <row r="151" spans="15:16" ht="14.25" x14ac:dyDescent="0.15">
      <c r="O151" s="3"/>
      <c r="P151" s="3"/>
    </row>
    <row r="152" spans="15:16" ht="14.25" x14ac:dyDescent="0.15">
      <c r="O152" s="3"/>
      <c r="P152" s="3"/>
    </row>
    <row r="153" spans="15:16" ht="14.25" x14ac:dyDescent="0.15">
      <c r="O153" s="3"/>
      <c r="P153" s="3"/>
    </row>
    <row r="154" spans="15:16" ht="14.25" x14ac:dyDescent="0.15">
      <c r="O154" s="3"/>
      <c r="P154" s="3"/>
    </row>
    <row r="155" spans="15:16" ht="14.25" x14ac:dyDescent="0.15">
      <c r="O155" s="3"/>
      <c r="P155" s="3"/>
    </row>
    <row r="156" spans="15:16" ht="14.25" x14ac:dyDescent="0.15">
      <c r="O156" s="3"/>
      <c r="P156" s="3"/>
    </row>
    <row r="157" spans="15:16" ht="14.25" x14ac:dyDescent="0.15">
      <c r="O157" s="3"/>
      <c r="P157" s="3"/>
    </row>
    <row r="158" spans="15:16" ht="14.25" x14ac:dyDescent="0.15">
      <c r="O158" s="3"/>
      <c r="P158" s="3"/>
    </row>
    <row r="159" spans="15:16" ht="14.25" x14ac:dyDescent="0.15">
      <c r="O159" s="3"/>
      <c r="P159" s="3"/>
    </row>
    <row r="160" spans="15:16" ht="14.25" x14ac:dyDescent="0.15">
      <c r="O160" s="3"/>
      <c r="P160" s="3"/>
    </row>
    <row r="161" spans="15:16" ht="14.25" x14ac:dyDescent="0.15">
      <c r="O161" s="3"/>
      <c r="P161" s="3"/>
    </row>
    <row r="162" spans="15:16" ht="14.25" x14ac:dyDescent="0.15">
      <c r="O162" s="3"/>
      <c r="P162" s="3"/>
    </row>
    <row r="163" spans="15:16" ht="14.25" x14ac:dyDescent="0.15">
      <c r="O163" s="3"/>
      <c r="P163" s="3"/>
    </row>
    <row r="164" spans="15:16" ht="14.25" x14ac:dyDescent="0.15">
      <c r="O164" s="3"/>
      <c r="P164" s="3"/>
    </row>
    <row r="165" spans="15:16" ht="14.25" x14ac:dyDescent="0.15">
      <c r="O165" s="3"/>
      <c r="P165" s="3"/>
    </row>
    <row r="166" spans="15:16" ht="14.25" x14ac:dyDescent="0.15">
      <c r="O166" s="3"/>
      <c r="P166" s="3"/>
    </row>
    <row r="167" spans="15:16" ht="14.25" x14ac:dyDescent="0.15">
      <c r="O167" s="3"/>
      <c r="P167" s="3"/>
    </row>
    <row r="168" spans="15:16" ht="14.25" x14ac:dyDescent="0.15">
      <c r="O168" s="3"/>
      <c r="P168" s="3"/>
    </row>
    <row r="169" spans="15:16" ht="14.25" x14ac:dyDescent="0.15">
      <c r="O169" s="3"/>
      <c r="P169" s="3"/>
    </row>
    <row r="170" spans="15:16" ht="14.25" x14ac:dyDescent="0.15">
      <c r="O170" s="3"/>
      <c r="P170" s="3"/>
    </row>
    <row r="171" spans="15:16" ht="14.25" x14ac:dyDescent="0.15">
      <c r="O171" s="3"/>
      <c r="P171" s="3"/>
    </row>
    <row r="172" spans="15:16" ht="14.25" x14ac:dyDescent="0.15">
      <c r="O172" s="3"/>
      <c r="P172" s="3"/>
    </row>
    <row r="173" spans="15:16" ht="14.25" x14ac:dyDescent="0.15">
      <c r="O173" s="3"/>
      <c r="P173" s="3"/>
    </row>
    <row r="174" spans="15:16" ht="14.25" x14ac:dyDescent="0.15">
      <c r="O174" s="3"/>
      <c r="P174" s="3"/>
    </row>
    <row r="175" spans="15:16" ht="14.25" x14ac:dyDescent="0.15">
      <c r="O175" s="3"/>
      <c r="P175" s="3"/>
    </row>
    <row r="200" spans="15:16" ht="14.25" x14ac:dyDescent="0.15">
      <c r="O200" s="3"/>
      <c r="P200" s="3"/>
    </row>
    <row r="201" spans="15:16" ht="14.25" x14ac:dyDescent="0.15">
      <c r="O201" s="3"/>
      <c r="P201" s="3"/>
    </row>
    <row r="202" spans="15:16" ht="14.25" x14ac:dyDescent="0.15">
      <c r="O202" s="3"/>
      <c r="P202" s="3"/>
    </row>
    <row r="203" spans="15:16" ht="14.25" x14ac:dyDescent="0.15">
      <c r="O203" s="3"/>
      <c r="P203" s="3"/>
    </row>
    <row r="204" spans="15:16" ht="14.25" x14ac:dyDescent="0.15">
      <c r="O204" s="3"/>
      <c r="P204" s="3"/>
    </row>
    <row r="205" spans="15:16" ht="14.25" x14ac:dyDescent="0.15">
      <c r="O205" s="3"/>
      <c r="P205" s="3"/>
    </row>
    <row r="217" spans="15:16" ht="14.25" x14ac:dyDescent="0.15">
      <c r="O217" s="3"/>
      <c r="P217" s="3"/>
    </row>
    <row r="218" spans="15:16" ht="14.25" x14ac:dyDescent="0.15">
      <c r="O218" s="3"/>
      <c r="P218" s="3"/>
    </row>
    <row r="219" spans="15:16" ht="14.25" x14ac:dyDescent="0.15">
      <c r="O219" s="3"/>
      <c r="P219" s="3"/>
    </row>
    <row r="220" spans="15:16" ht="14.25" x14ac:dyDescent="0.15">
      <c r="O220" s="3"/>
      <c r="P220" s="3"/>
    </row>
    <row r="221" spans="15:16" ht="14.25" x14ac:dyDescent="0.15">
      <c r="O221" s="3"/>
      <c r="P221" s="3"/>
    </row>
    <row r="222" spans="15:16" ht="14.25" x14ac:dyDescent="0.15">
      <c r="O222" s="3"/>
      <c r="P222" s="3"/>
    </row>
    <row r="223" spans="15:16" ht="14.25" x14ac:dyDescent="0.15">
      <c r="O223" s="3"/>
      <c r="P223" s="3"/>
    </row>
    <row r="224" spans="15:16" ht="14.25" x14ac:dyDescent="0.15">
      <c r="O224" s="3"/>
      <c r="P224" s="3"/>
    </row>
    <row r="225" spans="15:16" ht="14.25" x14ac:dyDescent="0.15">
      <c r="O225" s="3"/>
      <c r="P225" s="3"/>
    </row>
    <row r="226" spans="15:16" ht="14.25" x14ac:dyDescent="0.15">
      <c r="O226" s="3"/>
      <c r="P226" s="3"/>
    </row>
    <row r="227" spans="15:16" ht="14.25" x14ac:dyDescent="0.15">
      <c r="O227" s="3"/>
      <c r="P227" s="3"/>
    </row>
    <row r="228" spans="15:16" ht="14.25" x14ac:dyDescent="0.15">
      <c r="O228" s="3"/>
      <c r="P228" s="3"/>
    </row>
    <row r="229" spans="15:16" ht="14.25" x14ac:dyDescent="0.15">
      <c r="O229" s="3"/>
      <c r="P229" s="3"/>
    </row>
    <row r="230" spans="15:16" ht="14.25" x14ac:dyDescent="0.15">
      <c r="O230" s="3"/>
      <c r="P230" s="3"/>
    </row>
    <row r="231" spans="15:16" ht="14.25" x14ac:dyDescent="0.15">
      <c r="O231" s="3"/>
      <c r="P231" s="3"/>
    </row>
    <row r="232" spans="15:16" ht="14.25" x14ac:dyDescent="0.15">
      <c r="O232" s="3"/>
      <c r="P232" s="3"/>
    </row>
    <row r="233" spans="15:16" ht="14.25" x14ac:dyDescent="0.15">
      <c r="O233" s="3"/>
      <c r="P233" s="3"/>
    </row>
    <row r="234" spans="15:16" ht="14.25" x14ac:dyDescent="0.15">
      <c r="O234" s="3"/>
      <c r="P234" s="3"/>
    </row>
    <row r="235" spans="15:16" ht="14.25" x14ac:dyDescent="0.15">
      <c r="O235" s="3"/>
      <c r="P235" s="3"/>
    </row>
    <row r="236" spans="15:16" ht="14.25" x14ac:dyDescent="0.15">
      <c r="O236" s="3"/>
      <c r="P236" s="3"/>
    </row>
    <row r="237" spans="15:16" ht="14.25" x14ac:dyDescent="0.15">
      <c r="O237" s="3"/>
      <c r="P237" s="3"/>
    </row>
    <row r="238" spans="15:16" ht="14.25" x14ac:dyDescent="0.15">
      <c r="O238" s="3"/>
      <c r="P238" s="3"/>
    </row>
    <row r="239" spans="15:16" ht="14.25" x14ac:dyDescent="0.15">
      <c r="O239" s="3"/>
      <c r="P239" s="3"/>
    </row>
    <row r="240" spans="15:16" ht="14.25" x14ac:dyDescent="0.15">
      <c r="O240" s="3"/>
      <c r="P240" s="3"/>
    </row>
    <row r="241" spans="15:16" ht="14.25" x14ac:dyDescent="0.15">
      <c r="O241" s="3"/>
      <c r="P241" s="3"/>
    </row>
    <row r="242" spans="15:16" ht="14.25" x14ac:dyDescent="0.15">
      <c r="O242" s="3"/>
      <c r="P242" s="3"/>
    </row>
    <row r="243" spans="15:16" ht="14.25" x14ac:dyDescent="0.15">
      <c r="O243" s="3"/>
      <c r="P243" s="3"/>
    </row>
    <row r="268" spans="15:16" ht="14.25" x14ac:dyDescent="0.15">
      <c r="O268" s="3"/>
      <c r="P268" s="3"/>
    </row>
    <row r="269" spans="15:16" ht="14.25" x14ac:dyDescent="0.15">
      <c r="O269" s="3"/>
      <c r="P269" s="3"/>
    </row>
    <row r="270" spans="15:16" ht="14.25" x14ac:dyDescent="0.15">
      <c r="O270" s="3"/>
      <c r="P270" s="3"/>
    </row>
    <row r="271" spans="15:16" ht="14.25" x14ac:dyDescent="0.15">
      <c r="O271" s="3"/>
      <c r="P271" s="3"/>
    </row>
    <row r="272" spans="15:16" ht="14.25" x14ac:dyDescent="0.15">
      <c r="O272" s="3"/>
      <c r="P272" s="3"/>
    </row>
    <row r="273" spans="15:16" ht="14.25" x14ac:dyDescent="0.15">
      <c r="O273" s="3"/>
      <c r="P273" s="3"/>
    </row>
    <row r="281" spans="15:16" ht="14.25" x14ac:dyDescent="0.15">
      <c r="O281" s="3"/>
      <c r="P281" s="3"/>
    </row>
    <row r="282" spans="15:16" ht="14.25" x14ac:dyDescent="0.15">
      <c r="O282" s="3"/>
      <c r="P282" s="3"/>
    </row>
    <row r="283" spans="15:16" ht="14.25" x14ac:dyDescent="0.15">
      <c r="O283" s="3"/>
      <c r="P283" s="3"/>
    </row>
    <row r="284" spans="15:16" ht="14.25" x14ac:dyDescent="0.15">
      <c r="O284" s="3"/>
      <c r="P284" s="3"/>
    </row>
    <row r="285" spans="15:16" ht="14.25" x14ac:dyDescent="0.15">
      <c r="O285" s="3"/>
      <c r="P285" s="3"/>
    </row>
    <row r="286" spans="15:16" ht="14.25" x14ac:dyDescent="0.15">
      <c r="O286" s="3"/>
      <c r="P286" s="3"/>
    </row>
    <row r="287" spans="15:16" ht="14.25" x14ac:dyDescent="0.15">
      <c r="O287" s="3"/>
      <c r="P287" s="3"/>
    </row>
    <row r="288" spans="15:16" ht="14.25" x14ac:dyDescent="0.15">
      <c r="O288" s="3"/>
      <c r="P288" s="3"/>
    </row>
    <row r="289" spans="15:16" ht="14.25" x14ac:dyDescent="0.15">
      <c r="O289" s="3"/>
      <c r="P289" s="3"/>
    </row>
    <row r="290" spans="15:16" ht="14.25" x14ac:dyDescent="0.15">
      <c r="O290" s="3"/>
      <c r="P290" s="3"/>
    </row>
    <row r="291" spans="15:16" ht="14.25" x14ac:dyDescent="0.15">
      <c r="O291" s="3"/>
      <c r="P291" s="3"/>
    </row>
    <row r="292" spans="15:16" ht="14.25" x14ac:dyDescent="0.15">
      <c r="O292" s="3"/>
      <c r="P292" s="3"/>
    </row>
    <row r="293" spans="15:16" ht="14.25" x14ac:dyDescent="0.15">
      <c r="O293" s="3"/>
      <c r="P293" s="3"/>
    </row>
    <row r="294" spans="15:16" ht="14.25" x14ac:dyDescent="0.15">
      <c r="O294" s="3"/>
      <c r="P294" s="3"/>
    </row>
    <row r="295" spans="15:16" ht="14.25" x14ac:dyDescent="0.15">
      <c r="O295" s="3"/>
      <c r="P295" s="3"/>
    </row>
    <row r="296" spans="15:16" ht="14.25" x14ac:dyDescent="0.15">
      <c r="O296" s="3"/>
      <c r="P296" s="3"/>
    </row>
    <row r="297" spans="15:16" ht="14.25" x14ac:dyDescent="0.15">
      <c r="O297" s="3"/>
      <c r="P297" s="3"/>
    </row>
    <row r="298" spans="15:16" ht="14.25" x14ac:dyDescent="0.15">
      <c r="O298" s="3"/>
      <c r="P298" s="3"/>
    </row>
    <row r="299" spans="15:16" ht="14.25" x14ac:dyDescent="0.15">
      <c r="O299" s="3"/>
      <c r="P299" s="3"/>
    </row>
    <row r="300" spans="15:16" ht="14.25" x14ac:dyDescent="0.15">
      <c r="O300" s="3"/>
      <c r="P300" s="3"/>
    </row>
    <row r="301" spans="15:16" ht="14.25" x14ac:dyDescent="0.15">
      <c r="O301" s="3"/>
      <c r="P301" s="3"/>
    </row>
    <row r="302" spans="15:16" ht="14.25" x14ac:dyDescent="0.15">
      <c r="O302" s="3"/>
      <c r="P302" s="3"/>
    </row>
    <row r="303" spans="15:16" ht="14.25" x14ac:dyDescent="0.15">
      <c r="O303" s="3"/>
      <c r="P303" s="3"/>
    </row>
    <row r="304" spans="15:16" ht="14.25" x14ac:dyDescent="0.15">
      <c r="O304" s="3"/>
      <c r="P304" s="3"/>
    </row>
    <row r="305" spans="15:16" ht="14.25" x14ac:dyDescent="0.15">
      <c r="O305" s="3"/>
      <c r="P305" s="3"/>
    </row>
    <row r="306" spans="15:16" ht="14.25" x14ac:dyDescent="0.15">
      <c r="O306" s="3"/>
      <c r="P306" s="3"/>
    </row>
    <row r="307" spans="15:16" ht="14.25" x14ac:dyDescent="0.15">
      <c r="O307" s="3"/>
      <c r="P307" s="3"/>
    </row>
    <row r="332" spans="15:16" ht="14.25" x14ac:dyDescent="0.15">
      <c r="O332" s="3"/>
      <c r="P332" s="3"/>
    </row>
    <row r="333" spans="15:16" ht="14.25" x14ac:dyDescent="0.15">
      <c r="O333" s="3"/>
      <c r="P333" s="3"/>
    </row>
    <row r="334" spans="15:16" ht="14.25" x14ac:dyDescent="0.15">
      <c r="O334" s="3"/>
      <c r="P334" s="3"/>
    </row>
    <row r="335" spans="15:16" ht="14.25" x14ac:dyDescent="0.15">
      <c r="O335" s="3"/>
      <c r="P335" s="3"/>
    </row>
    <row r="336" spans="15:16" ht="14.25" x14ac:dyDescent="0.15">
      <c r="O336" s="3"/>
      <c r="P336" s="3"/>
    </row>
    <row r="337" spans="15:16" ht="14.25" x14ac:dyDescent="0.15">
      <c r="O337" s="3"/>
      <c r="P337" s="3"/>
    </row>
    <row r="341" spans="15:16" ht="14.25" x14ac:dyDescent="0.15">
      <c r="O341" s="3"/>
      <c r="P341" s="3"/>
    </row>
    <row r="342" spans="15:16" ht="14.25" x14ac:dyDescent="0.15">
      <c r="O342" s="3"/>
      <c r="P342" s="3"/>
    </row>
    <row r="343" spans="15:16" ht="14.25" x14ac:dyDescent="0.15">
      <c r="O343" s="3"/>
      <c r="P343" s="3"/>
    </row>
    <row r="344" spans="15:16" ht="14.25" x14ac:dyDescent="0.15">
      <c r="O344" s="3"/>
      <c r="P344" s="3"/>
    </row>
    <row r="345" spans="15:16" ht="14.25" x14ac:dyDescent="0.15">
      <c r="O345" s="3"/>
      <c r="P345" s="3"/>
    </row>
    <row r="346" spans="15:16" ht="14.25" x14ac:dyDescent="0.15">
      <c r="O346" s="3"/>
      <c r="P346" s="3"/>
    </row>
    <row r="347" spans="15:16" ht="14.25" x14ac:dyDescent="0.15">
      <c r="O347" s="3"/>
      <c r="P347" s="3"/>
    </row>
    <row r="348" spans="15:16" ht="14.25" x14ac:dyDescent="0.15">
      <c r="O348" s="3"/>
      <c r="P348" s="3"/>
    </row>
    <row r="349" spans="15:16" ht="14.25" x14ac:dyDescent="0.15">
      <c r="O349" s="3"/>
      <c r="P349" s="3"/>
    </row>
    <row r="350" spans="15:16" ht="14.25" x14ac:dyDescent="0.15">
      <c r="O350" s="3"/>
      <c r="P350" s="3"/>
    </row>
    <row r="351" spans="15:16" ht="14.25" x14ac:dyDescent="0.15">
      <c r="O351" s="3"/>
      <c r="P351" s="3"/>
    </row>
    <row r="352" spans="15:16" ht="14.25" x14ac:dyDescent="0.15">
      <c r="O352" s="3"/>
      <c r="P352" s="3"/>
    </row>
    <row r="353" spans="15:16" ht="14.25" x14ac:dyDescent="0.15">
      <c r="O353" s="3"/>
      <c r="P353" s="3"/>
    </row>
    <row r="354" spans="15:16" ht="14.25" x14ac:dyDescent="0.15">
      <c r="O354" s="3"/>
      <c r="P354" s="3"/>
    </row>
    <row r="355" spans="15:16" ht="14.25" x14ac:dyDescent="0.15">
      <c r="O355" s="3"/>
      <c r="P355" s="3"/>
    </row>
    <row r="356" spans="15:16" ht="14.25" x14ac:dyDescent="0.15">
      <c r="O356" s="3"/>
      <c r="P356" s="3"/>
    </row>
    <row r="357" spans="15:16" ht="14.25" x14ac:dyDescent="0.15">
      <c r="O357" s="3"/>
      <c r="P357" s="3"/>
    </row>
    <row r="358" spans="15:16" ht="14.25" x14ac:dyDescent="0.15">
      <c r="O358" s="3"/>
      <c r="P358" s="3"/>
    </row>
    <row r="359" spans="15:16" ht="14.25" x14ac:dyDescent="0.15">
      <c r="O359" s="3"/>
      <c r="P359" s="3"/>
    </row>
    <row r="360" spans="15:16" ht="14.25" x14ac:dyDescent="0.15">
      <c r="O360" s="3"/>
      <c r="P360" s="3"/>
    </row>
    <row r="361" spans="15:16" ht="14.25" x14ac:dyDescent="0.15">
      <c r="O361" s="3"/>
      <c r="P361" s="3"/>
    </row>
    <row r="362" spans="15:16" ht="14.25" x14ac:dyDescent="0.15">
      <c r="O362" s="3"/>
      <c r="P362" s="3"/>
    </row>
    <row r="363" spans="15:16" ht="14.25" x14ac:dyDescent="0.15">
      <c r="O363" s="3"/>
      <c r="P363" s="3"/>
    </row>
    <row r="364" spans="15:16" ht="14.25" x14ac:dyDescent="0.15">
      <c r="O364" s="3"/>
      <c r="P364" s="3"/>
    </row>
    <row r="365" spans="15:16" ht="14.25" x14ac:dyDescent="0.15">
      <c r="O365" s="3"/>
      <c r="P365" s="3"/>
    </row>
    <row r="366" spans="15:16" ht="14.25" x14ac:dyDescent="0.15">
      <c r="O366" s="3"/>
      <c r="P366" s="3"/>
    </row>
    <row r="367" spans="15:16" ht="14.25" x14ac:dyDescent="0.15">
      <c r="O367" s="3"/>
      <c r="P367" s="3"/>
    </row>
    <row r="391" spans="15:16" ht="14.25" x14ac:dyDescent="0.15">
      <c r="O391" s="3"/>
      <c r="P391" s="3"/>
    </row>
    <row r="392" spans="15:16" ht="14.25" x14ac:dyDescent="0.15">
      <c r="O392" s="3"/>
      <c r="P392" s="3"/>
    </row>
    <row r="393" spans="15:16" ht="14.25" x14ac:dyDescent="0.15">
      <c r="O393" s="3"/>
      <c r="P393" s="3"/>
    </row>
    <row r="394" spans="15:16" ht="14.25" x14ac:dyDescent="0.15">
      <c r="O394" s="3"/>
      <c r="P394" s="3"/>
    </row>
    <row r="395" spans="15:16" ht="14.25" x14ac:dyDescent="0.15">
      <c r="O395" s="3"/>
      <c r="P395" s="3"/>
    </row>
    <row r="396" spans="15:16" ht="14.25" x14ac:dyDescent="0.15">
      <c r="O396" s="3"/>
      <c r="P396" s="3"/>
    </row>
    <row r="408" spans="15:16" ht="14.25" x14ac:dyDescent="0.15">
      <c r="O408" s="3"/>
      <c r="P408" s="3"/>
    </row>
    <row r="409" spans="15:16" ht="14.25" x14ac:dyDescent="0.15">
      <c r="O409" s="3"/>
      <c r="P409" s="3"/>
    </row>
    <row r="410" spans="15:16" ht="14.25" x14ac:dyDescent="0.15">
      <c r="O410" s="3"/>
      <c r="P410" s="3"/>
    </row>
    <row r="411" spans="15:16" ht="14.25" x14ac:dyDescent="0.15">
      <c r="O411" s="3"/>
      <c r="P411" s="3"/>
    </row>
    <row r="412" spans="15:16" ht="14.25" x14ac:dyDescent="0.15">
      <c r="O412" s="3"/>
      <c r="P412" s="3"/>
    </row>
    <row r="413" spans="15:16" ht="14.25" x14ac:dyDescent="0.15">
      <c r="O413" s="3"/>
      <c r="P413" s="3"/>
    </row>
    <row r="414" spans="15:16" ht="14.25" x14ac:dyDescent="0.15">
      <c r="O414" s="3"/>
      <c r="P414" s="3"/>
    </row>
    <row r="415" spans="15:16" ht="14.25" x14ac:dyDescent="0.15">
      <c r="O415" s="3"/>
      <c r="P415" s="3"/>
    </row>
    <row r="416" spans="15:16" ht="14.25" x14ac:dyDescent="0.15">
      <c r="O416" s="3"/>
      <c r="P416" s="3"/>
    </row>
    <row r="417" spans="15:16" ht="14.25" x14ac:dyDescent="0.15">
      <c r="O417" s="3"/>
      <c r="P417" s="3"/>
    </row>
    <row r="418" spans="15:16" ht="14.25" x14ac:dyDescent="0.15">
      <c r="O418" s="3"/>
      <c r="P418" s="3"/>
    </row>
    <row r="419" spans="15:16" ht="14.25" x14ac:dyDescent="0.15">
      <c r="O419" s="3"/>
      <c r="P419" s="3"/>
    </row>
    <row r="420" spans="15:16" ht="14.25" x14ac:dyDescent="0.15">
      <c r="O420" s="3"/>
      <c r="P420" s="3"/>
    </row>
    <row r="421" spans="15:16" ht="14.25" x14ac:dyDescent="0.15">
      <c r="O421" s="3"/>
      <c r="P421" s="3"/>
    </row>
    <row r="422" spans="15:16" ht="14.25" x14ac:dyDescent="0.15">
      <c r="O422" s="3"/>
      <c r="P422" s="3"/>
    </row>
    <row r="423" spans="15:16" ht="14.25" x14ac:dyDescent="0.15">
      <c r="O423" s="3"/>
      <c r="P423" s="3"/>
    </row>
    <row r="424" spans="15:16" ht="14.25" x14ac:dyDescent="0.15">
      <c r="O424" s="3"/>
      <c r="P424" s="3"/>
    </row>
    <row r="425" spans="15:16" ht="14.25" x14ac:dyDescent="0.15">
      <c r="O425" s="3"/>
      <c r="P425" s="3"/>
    </row>
    <row r="426" spans="15:16" ht="14.25" x14ac:dyDescent="0.15">
      <c r="O426" s="3"/>
      <c r="P426" s="3"/>
    </row>
    <row r="427" spans="15:16" ht="14.25" x14ac:dyDescent="0.15">
      <c r="O427" s="3"/>
      <c r="P427" s="3"/>
    </row>
    <row r="428" spans="15:16" ht="14.25" x14ac:dyDescent="0.15">
      <c r="O428" s="3"/>
      <c r="P428" s="3"/>
    </row>
    <row r="429" spans="15:16" ht="14.25" x14ac:dyDescent="0.15">
      <c r="O429" s="3"/>
      <c r="P429" s="3"/>
    </row>
    <row r="430" spans="15:16" ht="14.25" x14ac:dyDescent="0.15">
      <c r="O430" s="3"/>
      <c r="P430" s="3"/>
    </row>
    <row r="431" spans="15:16" ht="14.25" x14ac:dyDescent="0.15">
      <c r="O431" s="3"/>
      <c r="P431" s="3"/>
    </row>
    <row r="432" spans="15:16" ht="14.25" x14ac:dyDescent="0.15">
      <c r="O432" s="3"/>
      <c r="P432" s="3"/>
    </row>
    <row r="457" spans="15:16" ht="14.25" x14ac:dyDescent="0.15">
      <c r="O457" s="3"/>
      <c r="P457" s="3"/>
    </row>
    <row r="458" spans="15:16" ht="14.25" x14ac:dyDescent="0.15">
      <c r="O458" s="3"/>
      <c r="P458" s="3"/>
    </row>
    <row r="459" spans="15:16" ht="14.25" x14ac:dyDescent="0.15">
      <c r="O459" s="3"/>
      <c r="P459" s="3"/>
    </row>
    <row r="460" spans="15:16" ht="14.25" x14ac:dyDescent="0.15">
      <c r="O460" s="3"/>
      <c r="P460" s="3"/>
    </row>
    <row r="461" spans="15:16" ht="14.25" x14ac:dyDescent="0.15">
      <c r="O461" s="3"/>
      <c r="P461" s="3"/>
    </row>
    <row r="462" spans="15:16" ht="14.25" x14ac:dyDescent="0.15">
      <c r="O462" s="3"/>
      <c r="P462" s="3"/>
    </row>
    <row r="470" spans="15:16" ht="14.25" x14ac:dyDescent="0.15">
      <c r="O470" s="3"/>
      <c r="P470" s="3"/>
    </row>
    <row r="471" spans="15:16" ht="14.25" x14ac:dyDescent="0.15">
      <c r="O471" s="3"/>
      <c r="P471" s="3"/>
    </row>
    <row r="472" spans="15:16" ht="14.25" x14ac:dyDescent="0.15">
      <c r="O472" s="3"/>
      <c r="P472" s="3"/>
    </row>
    <row r="473" spans="15:16" ht="14.25" x14ac:dyDescent="0.15">
      <c r="O473" s="3"/>
      <c r="P473" s="3"/>
    </row>
    <row r="474" spans="15:16" ht="14.25" x14ac:dyDescent="0.15">
      <c r="O474" s="3"/>
      <c r="P474" s="3"/>
    </row>
    <row r="475" spans="15:16" ht="14.25" x14ac:dyDescent="0.15">
      <c r="O475" s="3"/>
      <c r="P475" s="3"/>
    </row>
    <row r="476" spans="15:16" ht="14.25" x14ac:dyDescent="0.15">
      <c r="O476" s="3"/>
      <c r="P476" s="3"/>
    </row>
    <row r="477" spans="15:16" ht="14.25" x14ac:dyDescent="0.15">
      <c r="O477" s="3"/>
      <c r="P477" s="3"/>
    </row>
    <row r="478" spans="15:16" ht="14.25" x14ac:dyDescent="0.15">
      <c r="O478" s="3"/>
      <c r="P478" s="3"/>
    </row>
    <row r="479" spans="15:16" ht="14.25" x14ac:dyDescent="0.15">
      <c r="O479" s="3"/>
      <c r="P479" s="3"/>
    </row>
    <row r="480" spans="15:16" ht="14.25" x14ac:dyDescent="0.15">
      <c r="O480" s="3"/>
      <c r="P480" s="3"/>
    </row>
    <row r="481" spans="15:16" ht="14.25" x14ac:dyDescent="0.15">
      <c r="O481" s="3"/>
      <c r="P481" s="3"/>
    </row>
    <row r="482" spans="15:16" ht="14.25" x14ac:dyDescent="0.15">
      <c r="O482" s="3"/>
      <c r="P482" s="3"/>
    </row>
    <row r="483" spans="15:16" ht="14.25" x14ac:dyDescent="0.15">
      <c r="O483" s="3"/>
      <c r="P483" s="3"/>
    </row>
    <row r="484" spans="15:16" ht="14.25" x14ac:dyDescent="0.15">
      <c r="O484" s="3"/>
      <c r="P484" s="3"/>
    </row>
    <row r="485" spans="15:16" ht="14.25" x14ac:dyDescent="0.15">
      <c r="O485" s="3"/>
      <c r="P485" s="3"/>
    </row>
    <row r="486" spans="15:16" ht="14.25" x14ac:dyDescent="0.15">
      <c r="O486" s="3"/>
      <c r="P486" s="3"/>
    </row>
    <row r="487" spans="15:16" ht="14.25" x14ac:dyDescent="0.15">
      <c r="O487" s="3"/>
      <c r="P487" s="3"/>
    </row>
    <row r="488" spans="15:16" ht="14.25" x14ac:dyDescent="0.15">
      <c r="O488" s="3"/>
      <c r="P488" s="3"/>
    </row>
    <row r="489" spans="15:16" ht="14.25" x14ac:dyDescent="0.15">
      <c r="O489" s="3"/>
      <c r="P489" s="3"/>
    </row>
    <row r="490" spans="15:16" ht="14.25" x14ac:dyDescent="0.15">
      <c r="O490" s="3"/>
      <c r="P490" s="3"/>
    </row>
    <row r="491" spans="15:16" ht="14.25" x14ac:dyDescent="0.15">
      <c r="O491" s="3"/>
      <c r="P491" s="3"/>
    </row>
    <row r="492" spans="15:16" ht="14.25" x14ac:dyDescent="0.15">
      <c r="O492" s="3"/>
      <c r="P492" s="3"/>
    </row>
    <row r="493" spans="15:16" ht="14.25" x14ac:dyDescent="0.15">
      <c r="O493" s="3"/>
      <c r="P493" s="3"/>
    </row>
    <row r="494" spans="15:16" ht="14.25" x14ac:dyDescent="0.15">
      <c r="O494" s="3"/>
      <c r="P494" s="3"/>
    </row>
    <row r="519" spans="15:16" ht="14.25" x14ac:dyDescent="0.15">
      <c r="O519" s="3"/>
      <c r="P519" s="3"/>
    </row>
    <row r="520" spans="15:16" ht="14.25" x14ac:dyDescent="0.15">
      <c r="O520" s="3"/>
      <c r="P520" s="3"/>
    </row>
    <row r="521" spans="15:16" ht="14.25" x14ac:dyDescent="0.15">
      <c r="O521" s="3"/>
      <c r="P521" s="3"/>
    </row>
    <row r="522" spans="15:16" ht="14.25" x14ac:dyDescent="0.15">
      <c r="O522" s="3"/>
      <c r="P522" s="3"/>
    </row>
    <row r="523" spans="15:16" ht="14.25" x14ac:dyDescent="0.15">
      <c r="O523" s="3"/>
      <c r="P523" s="3"/>
    </row>
    <row r="524" spans="15:16" ht="14.25" x14ac:dyDescent="0.15">
      <c r="O524" s="3"/>
      <c r="P524" s="3"/>
    </row>
    <row r="528" spans="15:16" ht="14.25" x14ac:dyDescent="0.15">
      <c r="O528" s="3"/>
      <c r="P528" s="3"/>
    </row>
    <row r="529" spans="15:16" ht="14.25" x14ac:dyDescent="0.15">
      <c r="O529" s="3"/>
      <c r="P529" s="3"/>
    </row>
    <row r="530" spans="15:16" ht="14.25" x14ac:dyDescent="0.15">
      <c r="O530" s="3"/>
      <c r="P530" s="3"/>
    </row>
    <row r="531" spans="15:16" ht="14.25" x14ac:dyDescent="0.15">
      <c r="O531" s="3"/>
      <c r="P531" s="3"/>
    </row>
    <row r="532" spans="15:16" ht="14.25" x14ac:dyDescent="0.15">
      <c r="O532" s="3"/>
      <c r="P532" s="3"/>
    </row>
    <row r="533" spans="15:16" ht="14.25" x14ac:dyDescent="0.15">
      <c r="O533" s="3"/>
      <c r="P533" s="3"/>
    </row>
    <row r="534" spans="15:16" ht="14.25" x14ac:dyDescent="0.15">
      <c r="O534" s="3"/>
      <c r="P534" s="3"/>
    </row>
    <row r="535" spans="15:16" ht="14.25" x14ac:dyDescent="0.15">
      <c r="O535" s="3"/>
      <c r="P535" s="3"/>
    </row>
    <row r="536" spans="15:16" ht="14.25" x14ac:dyDescent="0.15">
      <c r="O536" s="3"/>
      <c r="P536" s="3"/>
    </row>
    <row r="537" spans="15:16" ht="14.25" x14ac:dyDescent="0.15">
      <c r="O537" s="3"/>
      <c r="P537" s="3"/>
    </row>
    <row r="538" spans="15:16" ht="14.25" x14ac:dyDescent="0.15">
      <c r="O538" s="3"/>
      <c r="P538" s="3"/>
    </row>
    <row r="539" spans="15:16" ht="14.25" x14ac:dyDescent="0.15">
      <c r="O539" s="3"/>
      <c r="P539" s="3"/>
    </row>
    <row r="540" spans="15:16" ht="14.25" x14ac:dyDescent="0.15">
      <c r="O540" s="3"/>
      <c r="P540" s="3"/>
    </row>
    <row r="541" spans="15:16" ht="14.25" x14ac:dyDescent="0.15">
      <c r="O541" s="3"/>
      <c r="P541" s="3"/>
    </row>
    <row r="542" spans="15:16" ht="14.25" x14ac:dyDescent="0.15">
      <c r="O542" s="3"/>
      <c r="P542" s="3"/>
    </row>
    <row r="543" spans="15:16" ht="14.25" x14ac:dyDescent="0.15">
      <c r="O543" s="3"/>
      <c r="P543" s="3"/>
    </row>
    <row r="544" spans="15:16" ht="14.25" x14ac:dyDescent="0.15">
      <c r="O544" s="3"/>
      <c r="P544" s="3"/>
    </row>
    <row r="545" spans="15:16" ht="14.25" x14ac:dyDescent="0.15">
      <c r="O545" s="3"/>
      <c r="P545" s="3"/>
    </row>
    <row r="546" spans="15:16" ht="14.25" x14ac:dyDescent="0.15">
      <c r="O546" s="3"/>
      <c r="P546" s="3"/>
    </row>
    <row r="547" spans="15:16" ht="14.25" x14ac:dyDescent="0.15">
      <c r="O547" s="3"/>
      <c r="P547" s="3"/>
    </row>
    <row r="548" spans="15:16" ht="14.25" x14ac:dyDescent="0.15">
      <c r="O548" s="3"/>
      <c r="P548" s="3"/>
    </row>
    <row r="549" spans="15:16" ht="14.25" x14ac:dyDescent="0.15">
      <c r="O549" s="3"/>
      <c r="P549" s="3"/>
    </row>
    <row r="550" spans="15:16" ht="14.25" x14ac:dyDescent="0.15">
      <c r="O550" s="3"/>
      <c r="P550" s="3"/>
    </row>
    <row r="551" spans="15:16" ht="14.25" x14ac:dyDescent="0.15">
      <c r="O551" s="3"/>
      <c r="P551" s="3"/>
    </row>
    <row r="552" spans="15:16" ht="14.25" x14ac:dyDescent="0.15">
      <c r="O552" s="3"/>
      <c r="P552" s="3"/>
    </row>
    <row r="576" spans="15:16" ht="14.25" x14ac:dyDescent="0.15">
      <c r="O576" s="3"/>
      <c r="P576" s="3"/>
    </row>
    <row r="577" spans="15:16" ht="14.25" x14ac:dyDescent="0.15">
      <c r="O577" s="3"/>
      <c r="P577" s="3"/>
    </row>
    <row r="578" spans="15:16" ht="14.25" x14ac:dyDescent="0.15">
      <c r="O578" s="3"/>
      <c r="P578" s="3"/>
    </row>
    <row r="579" spans="15:16" ht="14.25" x14ac:dyDescent="0.15">
      <c r="O579" s="3"/>
      <c r="P579" s="3"/>
    </row>
    <row r="580" spans="15:16" ht="14.25" x14ac:dyDescent="0.15">
      <c r="O580" s="3"/>
      <c r="P580" s="3"/>
    </row>
    <row r="581" spans="15:16" ht="14.25" x14ac:dyDescent="0.15">
      <c r="O581" s="3"/>
      <c r="P581" s="3"/>
    </row>
    <row r="593" spans="15:16" ht="14.25" x14ac:dyDescent="0.15">
      <c r="O593" s="3"/>
      <c r="P593" s="3"/>
    </row>
    <row r="594" spans="15:16" ht="14.25" x14ac:dyDescent="0.15">
      <c r="O594" s="3"/>
      <c r="P594" s="3"/>
    </row>
    <row r="595" spans="15:16" ht="14.25" x14ac:dyDescent="0.15">
      <c r="O595" s="3"/>
      <c r="P595" s="3"/>
    </row>
    <row r="596" spans="15:16" ht="14.25" x14ac:dyDescent="0.15">
      <c r="O596" s="3"/>
      <c r="P596" s="3"/>
    </row>
    <row r="597" spans="15:16" ht="14.25" x14ac:dyDescent="0.15">
      <c r="O597" s="3"/>
      <c r="P597" s="3"/>
    </row>
    <row r="598" spans="15:16" ht="14.25" x14ac:dyDescent="0.15">
      <c r="O598" s="3"/>
      <c r="P598" s="3"/>
    </row>
    <row r="599" spans="15:16" ht="14.25" x14ac:dyDescent="0.15">
      <c r="O599" s="3"/>
      <c r="P599" s="3"/>
    </row>
    <row r="600" spans="15:16" ht="14.25" x14ac:dyDescent="0.15">
      <c r="O600" s="3"/>
      <c r="P600" s="3"/>
    </row>
    <row r="601" spans="15:16" ht="14.25" x14ac:dyDescent="0.15">
      <c r="O601" s="3"/>
      <c r="P601" s="3"/>
    </row>
    <row r="602" spans="15:16" ht="14.25" x14ac:dyDescent="0.15">
      <c r="O602" s="3"/>
      <c r="P602" s="3"/>
    </row>
    <row r="603" spans="15:16" ht="14.25" x14ac:dyDescent="0.15">
      <c r="O603" s="3"/>
      <c r="P603" s="3"/>
    </row>
    <row r="604" spans="15:16" ht="14.25" x14ac:dyDescent="0.15">
      <c r="O604" s="3"/>
      <c r="P604" s="3"/>
    </row>
    <row r="605" spans="15:16" ht="14.25" x14ac:dyDescent="0.15">
      <c r="O605" s="3"/>
      <c r="P605" s="3"/>
    </row>
    <row r="606" spans="15:16" ht="14.25" x14ac:dyDescent="0.15">
      <c r="O606" s="3"/>
      <c r="P606" s="3"/>
    </row>
    <row r="607" spans="15:16" ht="14.25" x14ac:dyDescent="0.15">
      <c r="O607" s="3"/>
      <c r="P607" s="3"/>
    </row>
    <row r="608" spans="15:16" ht="14.25" x14ac:dyDescent="0.15">
      <c r="O608" s="3"/>
      <c r="P608" s="3"/>
    </row>
    <row r="609" spans="15:16" ht="14.25" x14ac:dyDescent="0.15">
      <c r="O609" s="3"/>
      <c r="P609" s="3"/>
    </row>
    <row r="610" spans="15:16" ht="14.25" x14ac:dyDescent="0.15">
      <c r="O610" s="3"/>
      <c r="P610" s="3"/>
    </row>
    <row r="611" spans="15:16" ht="14.25" x14ac:dyDescent="0.15">
      <c r="O611" s="3"/>
      <c r="P611" s="3"/>
    </row>
    <row r="612" spans="15:16" ht="14.25" x14ac:dyDescent="0.15">
      <c r="O612" s="3"/>
      <c r="P612" s="3"/>
    </row>
    <row r="613" spans="15:16" ht="14.25" x14ac:dyDescent="0.15">
      <c r="O613" s="3"/>
      <c r="P613" s="3"/>
    </row>
    <row r="614" spans="15:16" ht="14.25" x14ac:dyDescent="0.15">
      <c r="O614" s="3"/>
      <c r="P614" s="3"/>
    </row>
    <row r="615" spans="15:16" ht="14.25" x14ac:dyDescent="0.15">
      <c r="O615" s="3"/>
      <c r="P615" s="3"/>
    </row>
    <row r="640" spans="15:16" ht="14.25" x14ac:dyDescent="0.15">
      <c r="O640" s="3"/>
      <c r="P640" s="3"/>
    </row>
    <row r="641" spans="15:16" ht="14.25" x14ac:dyDescent="0.15">
      <c r="O641" s="3"/>
      <c r="P641" s="3"/>
    </row>
    <row r="642" spans="15:16" ht="14.25" x14ac:dyDescent="0.15">
      <c r="O642" s="3"/>
      <c r="P642" s="3"/>
    </row>
    <row r="643" spans="15:16" ht="14.25" x14ac:dyDescent="0.15">
      <c r="O643" s="3"/>
      <c r="P643" s="3"/>
    </row>
    <row r="644" spans="15:16" ht="14.25" x14ac:dyDescent="0.15">
      <c r="O644" s="3"/>
      <c r="P644" s="3"/>
    </row>
    <row r="645" spans="15:16" ht="14.25" x14ac:dyDescent="0.15">
      <c r="O645" s="3"/>
      <c r="P645" s="3"/>
    </row>
    <row r="653" spans="15:16" ht="14.25" x14ac:dyDescent="0.15">
      <c r="O653" s="3"/>
      <c r="P653" s="3"/>
    </row>
    <row r="654" spans="15:16" ht="14.25" x14ac:dyDescent="0.15">
      <c r="O654" s="3"/>
      <c r="P654" s="3"/>
    </row>
    <row r="655" spans="15:16" ht="14.25" x14ac:dyDescent="0.15">
      <c r="O655" s="3"/>
      <c r="P655" s="3"/>
    </row>
    <row r="656" spans="15:16" ht="14.25" x14ac:dyDescent="0.15">
      <c r="O656" s="3"/>
      <c r="P656" s="3"/>
    </row>
    <row r="657" spans="15:16" ht="14.25" x14ac:dyDescent="0.15">
      <c r="O657" s="3"/>
      <c r="P657" s="3"/>
    </row>
    <row r="658" spans="15:16" ht="14.25" x14ac:dyDescent="0.15">
      <c r="O658" s="3"/>
      <c r="P658" s="3"/>
    </row>
    <row r="659" spans="15:16" ht="14.25" x14ac:dyDescent="0.15">
      <c r="O659" s="3"/>
      <c r="P659" s="3"/>
    </row>
    <row r="660" spans="15:16" ht="14.25" x14ac:dyDescent="0.15">
      <c r="O660" s="3"/>
      <c r="P660" s="3"/>
    </row>
    <row r="661" spans="15:16" ht="14.25" x14ac:dyDescent="0.15">
      <c r="O661" s="3"/>
      <c r="P661" s="3"/>
    </row>
    <row r="662" spans="15:16" ht="14.25" x14ac:dyDescent="0.15">
      <c r="O662" s="3"/>
      <c r="P662" s="3"/>
    </row>
    <row r="663" spans="15:16" ht="14.25" x14ac:dyDescent="0.15">
      <c r="O663" s="3"/>
      <c r="P663" s="3"/>
    </row>
    <row r="664" spans="15:16" ht="14.25" x14ac:dyDescent="0.15">
      <c r="O664" s="3"/>
      <c r="P664" s="3"/>
    </row>
    <row r="665" spans="15:16" ht="14.25" x14ac:dyDescent="0.15">
      <c r="O665" s="3"/>
      <c r="P665" s="3"/>
    </row>
    <row r="666" spans="15:16" ht="14.25" x14ac:dyDescent="0.15">
      <c r="O666" s="3"/>
      <c r="P666" s="3"/>
    </row>
    <row r="667" spans="15:16" ht="14.25" x14ac:dyDescent="0.15">
      <c r="O667" s="3"/>
      <c r="P667" s="3"/>
    </row>
    <row r="668" spans="15:16" ht="14.25" x14ac:dyDescent="0.15">
      <c r="O668" s="3"/>
      <c r="P668" s="3"/>
    </row>
    <row r="669" spans="15:16" ht="14.25" x14ac:dyDescent="0.15">
      <c r="O669" s="3"/>
      <c r="P669" s="3"/>
    </row>
    <row r="670" spans="15:16" ht="14.25" x14ac:dyDescent="0.15">
      <c r="O670" s="3"/>
      <c r="P670" s="3"/>
    </row>
    <row r="671" spans="15:16" ht="14.25" x14ac:dyDescent="0.15">
      <c r="O671" s="3"/>
      <c r="P671" s="3"/>
    </row>
    <row r="672" spans="15:16" ht="14.25" x14ac:dyDescent="0.15">
      <c r="O672" s="3"/>
      <c r="P672" s="3"/>
    </row>
    <row r="673" spans="15:16" ht="14.25" x14ac:dyDescent="0.15">
      <c r="O673" s="3"/>
      <c r="P673" s="3"/>
    </row>
    <row r="674" spans="15:16" ht="14.25" x14ac:dyDescent="0.15">
      <c r="O674" s="3"/>
      <c r="P674" s="3"/>
    </row>
    <row r="675" spans="15:16" ht="14.25" x14ac:dyDescent="0.15">
      <c r="O675" s="3"/>
      <c r="P675" s="3"/>
    </row>
    <row r="700" spans="15:16" ht="14.25" x14ac:dyDescent="0.15">
      <c r="O700" s="3"/>
      <c r="P700" s="3"/>
    </row>
    <row r="701" spans="15:16" ht="14.25" x14ac:dyDescent="0.15">
      <c r="O701" s="3"/>
      <c r="P701" s="3"/>
    </row>
    <row r="702" spans="15:16" ht="14.25" x14ac:dyDescent="0.15">
      <c r="O702" s="3"/>
      <c r="P702" s="3"/>
    </row>
    <row r="703" spans="15:16" ht="14.25" x14ac:dyDescent="0.15">
      <c r="O703" s="3"/>
      <c r="P703" s="3"/>
    </row>
    <row r="704" spans="15:16" ht="14.25" x14ac:dyDescent="0.15">
      <c r="O704" s="3"/>
      <c r="P704" s="3"/>
    </row>
    <row r="705" spans="15:16" ht="14.25" x14ac:dyDescent="0.15">
      <c r="O705" s="3"/>
      <c r="P705" s="3"/>
    </row>
    <row r="709" spans="15:16" ht="14.25" x14ac:dyDescent="0.15">
      <c r="O709" s="3"/>
      <c r="P709" s="3"/>
    </row>
    <row r="710" spans="15:16" ht="14.25" x14ac:dyDescent="0.15">
      <c r="O710" s="3"/>
      <c r="P710" s="3"/>
    </row>
    <row r="711" spans="15:16" ht="14.25" x14ac:dyDescent="0.15">
      <c r="O711" s="3"/>
      <c r="P711" s="3"/>
    </row>
    <row r="712" spans="15:16" ht="14.25" x14ac:dyDescent="0.15">
      <c r="O712" s="3"/>
      <c r="P712" s="3"/>
    </row>
    <row r="713" spans="15:16" ht="14.25" x14ac:dyDescent="0.15">
      <c r="O713" s="3"/>
      <c r="P713" s="3"/>
    </row>
    <row r="714" spans="15:16" ht="14.25" x14ac:dyDescent="0.15">
      <c r="O714" s="3"/>
      <c r="P714" s="3"/>
    </row>
    <row r="715" spans="15:16" ht="14.25" x14ac:dyDescent="0.15">
      <c r="O715" s="3"/>
      <c r="P715" s="3"/>
    </row>
    <row r="716" spans="15:16" ht="14.25" x14ac:dyDescent="0.15">
      <c r="O716" s="3"/>
      <c r="P716" s="3"/>
    </row>
    <row r="717" spans="15:16" ht="14.25" x14ac:dyDescent="0.15">
      <c r="O717" s="3"/>
      <c r="P717" s="3"/>
    </row>
    <row r="718" spans="15:16" ht="14.25" x14ac:dyDescent="0.15">
      <c r="O718" s="3"/>
      <c r="P718" s="3"/>
    </row>
    <row r="719" spans="15:16" ht="14.25" x14ac:dyDescent="0.15">
      <c r="O719" s="3"/>
      <c r="P719" s="3"/>
    </row>
    <row r="720" spans="15:16" ht="14.25" x14ac:dyDescent="0.15">
      <c r="O720" s="3"/>
      <c r="P720" s="3"/>
    </row>
    <row r="721" spans="15:16" ht="14.25" x14ac:dyDescent="0.15">
      <c r="O721" s="3"/>
      <c r="P721" s="3"/>
    </row>
    <row r="722" spans="15:16" ht="14.25" x14ac:dyDescent="0.15">
      <c r="O722" s="3"/>
      <c r="P722" s="3"/>
    </row>
    <row r="723" spans="15:16" ht="14.25" x14ac:dyDescent="0.15">
      <c r="O723" s="3"/>
      <c r="P723" s="3"/>
    </row>
    <row r="724" spans="15:16" ht="14.25" x14ac:dyDescent="0.15">
      <c r="O724" s="3"/>
      <c r="P724" s="3"/>
    </row>
    <row r="725" spans="15:16" ht="14.25" x14ac:dyDescent="0.15">
      <c r="O725" s="3"/>
      <c r="P725" s="3"/>
    </row>
    <row r="726" spans="15:16" ht="14.25" x14ac:dyDescent="0.15">
      <c r="O726" s="3"/>
      <c r="P726" s="3"/>
    </row>
    <row r="727" spans="15:16" ht="14.25" x14ac:dyDescent="0.15">
      <c r="O727" s="3"/>
      <c r="P727" s="3"/>
    </row>
    <row r="728" spans="15:16" ht="14.25" x14ac:dyDescent="0.15">
      <c r="O728" s="3"/>
      <c r="P728" s="3"/>
    </row>
    <row r="729" spans="15:16" ht="14.25" x14ac:dyDescent="0.15">
      <c r="O729" s="3"/>
      <c r="P729" s="3"/>
    </row>
    <row r="730" spans="15:16" ht="14.25" x14ac:dyDescent="0.15">
      <c r="O730" s="3"/>
      <c r="P730" s="3"/>
    </row>
    <row r="731" spans="15:16" ht="14.25" x14ac:dyDescent="0.15">
      <c r="O731" s="3"/>
      <c r="P731" s="3"/>
    </row>
  </sheetData>
  <sheetProtection password="DAF9" sheet="1" objects="1" scenarios="1"/>
  <mergeCells count="18">
    <mergeCell ref="C16:E25"/>
    <mergeCell ref="F16:N25"/>
    <mergeCell ref="P2:P61"/>
    <mergeCell ref="C44:F45"/>
    <mergeCell ref="C55:M55"/>
    <mergeCell ref="C56:M56"/>
    <mergeCell ref="A2:B3"/>
    <mergeCell ref="C2:H3"/>
    <mergeCell ref="I2:N2"/>
    <mergeCell ref="I3:N3"/>
    <mergeCell ref="C42:F42"/>
    <mergeCell ref="B5:H5"/>
    <mergeCell ref="I5:J5"/>
    <mergeCell ref="K5:N5"/>
    <mergeCell ref="C8:N10"/>
    <mergeCell ref="I12:J12"/>
    <mergeCell ref="K12:N12"/>
    <mergeCell ref="F13:K13"/>
  </mergeCells>
  <phoneticPr fontId="1"/>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1" manualBreakCount="1">
    <brk id="1"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731"/>
  <sheetViews>
    <sheetView zoomScaleNormal="100" zoomScaleSheetLayoutView="112" workbookViewId="0">
      <selection activeCell="B8" sqref="B8:N67"/>
    </sheetView>
  </sheetViews>
  <sheetFormatPr defaultRowHeight="13.5" x14ac:dyDescent="0.15"/>
  <cols>
    <col min="1" max="2" width="2.75" customWidth="1"/>
    <col min="3" max="3" width="11.25" customWidth="1"/>
    <col min="4" max="4" width="3.375" customWidth="1"/>
    <col min="5" max="5" width="14" customWidth="1"/>
    <col min="6" max="6" width="3.375" customWidth="1"/>
    <col min="7" max="7" width="14" customWidth="1"/>
    <col min="8" max="8" width="3.375" customWidth="1"/>
    <col min="9" max="9" width="14" customWidth="1"/>
    <col min="10" max="10" width="3.375" customWidth="1"/>
    <col min="11" max="11" width="14" customWidth="1"/>
    <col min="12" max="12" width="3.375" customWidth="1"/>
    <col min="13" max="13" width="14" customWidth="1"/>
    <col min="14" max="14" width="2.375" customWidth="1"/>
    <col min="16" max="16" width="6" customWidth="1"/>
    <col min="19" max="20" width="5.375" customWidth="1"/>
    <col min="21" max="21" width="2.625" customWidth="1"/>
  </cols>
  <sheetData>
    <row r="1" spans="1:21" ht="48.75" customHeight="1" thickBot="1" x14ac:dyDescent="0.2">
      <c r="A1" s="92"/>
      <c r="B1" s="92"/>
      <c r="C1" s="93" t="s">
        <v>198</v>
      </c>
      <c r="D1" s="92"/>
      <c r="E1" s="92"/>
      <c r="F1" s="92"/>
      <c r="G1" s="92"/>
      <c r="H1" s="92"/>
      <c r="I1" s="92"/>
      <c r="J1" s="92"/>
      <c r="K1" s="92"/>
      <c r="L1" s="92"/>
      <c r="M1" s="92"/>
      <c r="N1" s="92"/>
    </row>
    <row r="2" spans="1:21" ht="15" customHeight="1" thickTop="1" x14ac:dyDescent="0.15">
      <c r="A2" s="552">
        <v>1</v>
      </c>
      <c r="B2" s="552"/>
      <c r="C2" s="541" t="str">
        <f>IF(①参加確認書!$E$17="","",+①参加確認書!$E$17)</f>
        <v/>
      </c>
      <c r="D2" s="541"/>
      <c r="E2" s="541"/>
      <c r="F2" s="541"/>
      <c r="G2" s="541"/>
      <c r="H2" s="541"/>
      <c r="I2" s="574" t="str">
        <f>IF(①参加確認書!$D$49="","",+①参加確認書!$D$49)</f>
        <v/>
      </c>
      <c r="J2" s="574"/>
      <c r="K2" s="574"/>
      <c r="L2" s="574"/>
      <c r="M2" s="574"/>
      <c r="N2" s="574"/>
      <c r="O2" s="3"/>
      <c r="P2" s="566" t="s">
        <v>173</v>
      </c>
    </row>
    <row r="3" spans="1:21" ht="15" customHeight="1" thickBot="1" x14ac:dyDescent="0.2">
      <c r="A3" s="553"/>
      <c r="B3" s="553"/>
      <c r="C3" s="542"/>
      <c r="D3" s="542"/>
      <c r="E3" s="542"/>
      <c r="F3" s="542"/>
      <c r="G3" s="542"/>
      <c r="H3" s="542"/>
      <c r="I3" s="575" t="str">
        <f>IF(①参加確認書!$D$50="","",+①参加確認書!$D$50)</f>
        <v/>
      </c>
      <c r="J3" s="575"/>
      <c r="K3" s="575"/>
      <c r="L3" s="575"/>
      <c r="M3" s="575"/>
      <c r="N3" s="575"/>
      <c r="O3" s="3"/>
      <c r="P3" s="567"/>
    </row>
    <row r="4" spans="1:21" ht="6.75" customHeight="1" thickTop="1" x14ac:dyDescent="0.15">
      <c r="A4" s="27"/>
      <c r="B4" s="27"/>
      <c r="C4" s="6"/>
      <c r="D4" s="6"/>
      <c r="E4" s="6"/>
      <c r="F4" s="6"/>
      <c r="G4" s="6"/>
      <c r="H4" s="6"/>
      <c r="I4" s="6"/>
      <c r="J4" s="28"/>
      <c r="K4" s="28"/>
      <c r="L4" s="28"/>
      <c r="M4" s="28"/>
      <c r="N4" s="28"/>
      <c r="O4" s="3"/>
      <c r="P4" s="567"/>
    </row>
    <row r="5" spans="1:21" ht="32.25" customHeight="1" x14ac:dyDescent="0.25">
      <c r="A5" s="15"/>
      <c r="B5" s="545" t="str">
        <f>IF(①参加確認書!$E$19="","",+①参加確認書!$E$19)</f>
        <v/>
      </c>
      <c r="C5" s="545"/>
      <c r="D5" s="545"/>
      <c r="E5" s="545"/>
      <c r="F5" s="545"/>
      <c r="G5" s="545"/>
      <c r="H5" s="545"/>
      <c r="I5" s="535" t="str">
        <f>IF(K5="","",+"指導者：")</f>
        <v/>
      </c>
      <c r="J5" s="535"/>
      <c r="K5" s="527" t="str">
        <f>IF(①参加確認書!$D$44="","",+①参加確認書!$D$44)</f>
        <v/>
      </c>
      <c r="L5" s="527"/>
      <c r="M5" s="527"/>
      <c r="N5" s="527"/>
      <c r="O5" s="3"/>
      <c r="P5" s="567"/>
    </row>
    <row r="6" spans="1:21" ht="32.25" customHeight="1" x14ac:dyDescent="0.25">
      <c r="A6" s="15"/>
      <c r="B6" s="29"/>
      <c r="C6" s="29"/>
      <c r="D6" s="29"/>
      <c r="E6" s="29"/>
      <c r="F6" s="29"/>
      <c r="G6" s="29"/>
      <c r="H6" s="29"/>
      <c r="I6" s="30"/>
      <c r="J6" s="30"/>
      <c r="K6" s="31"/>
      <c r="L6" s="31"/>
      <c r="M6" s="31"/>
      <c r="N6" s="31"/>
      <c r="O6" s="3"/>
      <c r="P6" s="567"/>
    </row>
    <row r="7" spans="1:21" ht="13.5" customHeight="1" x14ac:dyDescent="0.25">
      <c r="A7" s="15"/>
      <c r="B7" s="29"/>
      <c r="C7" s="29"/>
      <c r="D7" s="29"/>
      <c r="E7" s="29"/>
      <c r="F7" s="29"/>
      <c r="G7" s="29"/>
      <c r="H7" s="29"/>
      <c r="I7" s="30"/>
      <c r="J7" s="30"/>
      <c r="K7" s="31"/>
      <c r="L7" s="31"/>
      <c r="M7" s="31"/>
      <c r="N7" s="31"/>
      <c r="O7" s="3"/>
      <c r="P7" s="567"/>
    </row>
    <row r="8" spans="1:21" ht="14.25" customHeight="1" x14ac:dyDescent="0.15">
      <c r="A8" s="3"/>
      <c r="B8" s="3"/>
      <c r="C8" s="590" t="str">
        <f>IF(①参加確認書!$E$27="","",+①参加確認書!$E$27)</f>
        <v/>
      </c>
      <c r="D8" s="590"/>
      <c r="E8" s="590"/>
      <c r="F8" s="590"/>
      <c r="G8" s="590"/>
      <c r="H8" s="590"/>
      <c r="I8" s="590"/>
      <c r="J8" s="590"/>
      <c r="K8" s="590"/>
      <c r="L8" s="590"/>
      <c r="M8" s="590"/>
      <c r="N8" s="590"/>
      <c r="P8" s="567"/>
    </row>
    <row r="9" spans="1:21" ht="14.25" customHeight="1" x14ac:dyDescent="0.15">
      <c r="A9" s="3"/>
      <c r="B9" s="3"/>
      <c r="C9" s="590"/>
      <c r="D9" s="590"/>
      <c r="E9" s="590"/>
      <c r="F9" s="590"/>
      <c r="G9" s="590"/>
      <c r="H9" s="590"/>
      <c r="I9" s="590"/>
      <c r="J9" s="590"/>
      <c r="K9" s="590"/>
      <c r="L9" s="590"/>
      <c r="M9" s="590"/>
      <c r="N9" s="590"/>
      <c r="P9" s="567"/>
    </row>
    <row r="10" spans="1:21" ht="14.25" customHeight="1" thickBot="1" x14ac:dyDescent="0.2">
      <c r="A10" s="3"/>
      <c r="B10" s="3"/>
      <c r="C10" s="591"/>
      <c r="D10" s="591"/>
      <c r="E10" s="591"/>
      <c r="F10" s="591"/>
      <c r="G10" s="591"/>
      <c r="H10" s="591"/>
      <c r="I10" s="591"/>
      <c r="J10" s="591"/>
      <c r="K10" s="591"/>
      <c r="L10" s="591"/>
      <c r="M10" s="591"/>
      <c r="N10" s="591"/>
      <c r="P10" s="567"/>
    </row>
    <row r="11" spans="1:21" ht="6.75" customHeight="1" thickTop="1" x14ac:dyDescent="0.25">
      <c r="A11" s="15"/>
      <c r="B11" s="29"/>
      <c r="C11" s="29"/>
      <c r="D11" s="29"/>
      <c r="E11" s="29"/>
      <c r="F11" s="29"/>
      <c r="G11" s="29"/>
      <c r="H11" s="29"/>
      <c r="I11" s="30"/>
      <c r="J11" s="30"/>
      <c r="K11" s="31"/>
      <c r="L11" s="31"/>
      <c r="M11" s="31"/>
      <c r="N11" s="31"/>
      <c r="P11" s="567"/>
    </row>
    <row r="12" spans="1:21" ht="13.5" customHeight="1" thickBot="1" x14ac:dyDescent="0.3">
      <c r="A12" s="15"/>
      <c r="B12" s="29"/>
      <c r="C12" s="29"/>
      <c r="D12" s="29"/>
      <c r="E12" s="29"/>
      <c r="F12" s="29"/>
      <c r="G12" s="29"/>
      <c r="H12" s="29"/>
      <c r="I12" s="535"/>
      <c r="J12" s="535"/>
      <c r="K12" s="527"/>
      <c r="L12" s="527"/>
      <c r="M12" s="527"/>
      <c r="N12" s="527"/>
      <c r="P12" s="567"/>
    </row>
    <row r="13" spans="1:21" ht="29.25" customHeight="1" x14ac:dyDescent="0.25">
      <c r="A13" s="15"/>
      <c r="B13" s="29"/>
      <c r="C13" s="35"/>
      <c r="D13" s="35" t="str">
        <f>IF(①参加確認書!$L$46="","",+①参加確認書!$L$46)</f>
        <v/>
      </c>
      <c r="E13" s="36" t="s">
        <v>2</v>
      </c>
      <c r="F13" s="536" t="str">
        <f>IF(①参加確認書!$D$46="","",+①参加確認書!$D$46)</f>
        <v/>
      </c>
      <c r="G13" s="536"/>
      <c r="H13" s="536"/>
      <c r="I13" s="536"/>
      <c r="J13" s="536"/>
      <c r="K13" s="536"/>
      <c r="L13" s="31"/>
      <c r="M13" s="31"/>
      <c r="N13" s="31"/>
      <c r="P13" s="567"/>
      <c r="R13" s="37" t="s">
        <v>78</v>
      </c>
      <c r="S13" s="38"/>
      <c r="T13" s="38"/>
      <c r="U13" s="39"/>
    </row>
    <row r="14" spans="1:21" ht="17.25" customHeight="1" x14ac:dyDescent="0.25">
      <c r="A14" s="15"/>
      <c r="B14" s="29"/>
      <c r="C14" s="35"/>
      <c r="D14" s="35"/>
      <c r="E14" s="36"/>
      <c r="F14" s="29"/>
      <c r="G14" s="29"/>
      <c r="H14" s="29"/>
      <c r="I14" s="29"/>
      <c r="J14" s="29"/>
      <c r="K14" s="29"/>
      <c r="L14" s="31"/>
      <c r="M14" s="31"/>
      <c r="N14" s="31"/>
      <c r="P14" s="567"/>
      <c r="R14" s="40" t="s">
        <v>79</v>
      </c>
      <c r="S14" s="86" t="s">
        <v>80</v>
      </c>
      <c r="T14">
        <v>1.5</v>
      </c>
      <c r="U14" s="41"/>
    </row>
    <row r="15" spans="1:21" ht="19.5" customHeight="1" x14ac:dyDescent="0.25">
      <c r="A15" s="15"/>
      <c r="B15" s="29"/>
      <c r="C15" s="7" t="s">
        <v>51</v>
      </c>
      <c r="D15" s="29"/>
      <c r="E15" s="29"/>
      <c r="F15" s="29"/>
      <c r="G15" s="29"/>
      <c r="H15" s="29"/>
      <c r="I15" s="30"/>
      <c r="J15" s="30"/>
      <c r="K15" s="31"/>
      <c r="L15" s="31"/>
      <c r="M15" s="31"/>
      <c r="N15" s="31"/>
      <c r="P15" s="567"/>
      <c r="R15" s="42"/>
      <c r="S15" s="86" t="s">
        <v>81</v>
      </c>
      <c r="T15">
        <v>1.5</v>
      </c>
      <c r="U15" s="41"/>
    </row>
    <row r="16" spans="1:21" ht="13.5" customHeight="1" x14ac:dyDescent="0.15">
      <c r="A16" s="15"/>
      <c r="B16" s="11"/>
      <c r="C16" s="537" t="s">
        <v>28</v>
      </c>
      <c r="D16" s="537"/>
      <c r="E16" s="537"/>
      <c r="F16" s="538" t="str">
        <f>IF(①参加確認書!$A$68="","",+①参加確認書!$A$68)</f>
        <v/>
      </c>
      <c r="G16" s="538"/>
      <c r="H16" s="538"/>
      <c r="I16" s="538"/>
      <c r="J16" s="538"/>
      <c r="K16" s="538"/>
      <c r="L16" s="538"/>
      <c r="M16" s="538"/>
      <c r="N16" s="538"/>
      <c r="P16" s="567"/>
      <c r="R16" s="42"/>
      <c r="S16" s="86"/>
      <c r="U16" s="41"/>
    </row>
    <row r="17" spans="1:22" ht="13.5" customHeight="1" x14ac:dyDescent="0.15">
      <c r="A17" s="15"/>
      <c r="B17" s="11"/>
      <c r="C17" s="537"/>
      <c r="D17" s="537"/>
      <c r="E17" s="537"/>
      <c r="F17" s="538"/>
      <c r="G17" s="538"/>
      <c r="H17" s="538"/>
      <c r="I17" s="538"/>
      <c r="J17" s="538"/>
      <c r="K17" s="538"/>
      <c r="L17" s="538"/>
      <c r="M17" s="538"/>
      <c r="N17" s="538"/>
      <c r="P17" s="567"/>
      <c r="R17" s="42"/>
      <c r="S17" s="86" t="s">
        <v>82</v>
      </c>
      <c r="T17">
        <v>1.9</v>
      </c>
      <c r="U17" s="41"/>
    </row>
    <row r="18" spans="1:22" ht="13.5" customHeight="1" x14ac:dyDescent="0.15">
      <c r="A18" s="15"/>
      <c r="B18" s="11"/>
      <c r="C18" s="537"/>
      <c r="D18" s="537"/>
      <c r="E18" s="537"/>
      <c r="F18" s="538"/>
      <c r="G18" s="538"/>
      <c r="H18" s="538"/>
      <c r="I18" s="538"/>
      <c r="J18" s="538"/>
      <c r="K18" s="538"/>
      <c r="L18" s="538"/>
      <c r="M18" s="538"/>
      <c r="N18" s="538"/>
      <c r="P18" s="567"/>
      <c r="R18" s="42" t="s">
        <v>83</v>
      </c>
      <c r="S18" s="43">
        <v>0.84</v>
      </c>
      <c r="U18" s="41"/>
    </row>
    <row r="19" spans="1:22" ht="13.5" customHeight="1" thickBot="1" x14ac:dyDescent="0.2">
      <c r="A19" s="15"/>
      <c r="B19" s="11"/>
      <c r="C19" s="537"/>
      <c r="D19" s="537"/>
      <c r="E19" s="537"/>
      <c r="F19" s="538"/>
      <c r="G19" s="538"/>
      <c r="H19" s="538"/>
      <c r="I19" s="538"/>
      <c r="J19" s="538"/>
      <c r="K19" s="538"/>
      <c r="L19" s="538"/>
      <c r="M19" s="538"/>
      <c r="N19" s="538"/>
      <c r="O19" s="3"/>
      <c r="P19" s="567"/>
      <c r="Q19" s="3"/>
      <c r="R19" s="44"/>
      <c r="S19" s="45"/>
      <c r="T19" s="45"/>
      <c r="U19" s="46"/>
    </row>
    <row r="20" spans="1:22" ht="13.5" customHeight="1" x14ac:dyDescent="0.15">
      <c r="A20" s="15"/>
      <c r="B20" s="11"/>
      <c r="C20" s="537"/>
      <c r="D20" s="537"/>
      <c r="E20" s="537"/>
      <c r="F20" s="538"/>
      <c r="G20" s="538"/>
      <c r="H20" s="538"/>
      <c r="I20" s="538"/>
      <c r="J20" s="538"/>
      <c r="K20" s="538"/>
      <c r="L20" s="538"/>
      <c r="M20" s="538"/>
      <c r="N20" s="538"/>
      <c r="O20" s="3"/>
      <c r="P20" s="567"/>
      <c r="Q20" s="3"/>
    </row>
    <row r="21" spans="1:22" ht="13.5" customHeight="1" x14ac:dyDescent="0.15">
      <c r="A21" s="15"/>
      <c r="B21" s="11"/>
      <c r="C21" s="537"/>
      <c r="D21" s="537"/>
      <c r="E21" s="537"/>
      <c r="F21" s="538"/>
      <c r="G21" s="538"/>
      <c r="H21" s="538"/>
      <c r="I21" s="538"/>
      <c r="J21" s="538"/>
      <c r="K21" s="538"/>
      <c r="L21" s="538"/>
      <c r="M21" s="538"/>
      <c r="N21" s="538"/>
      <c r="O21" s="3"/>
      <c r="P21" s="567"/>
      <c r="Q21" s="3"/>
    </row>
    <row r="22" spans="1:22" ht="13.5" customHeight="1" x14ac:dyDescent="0.15">
      <c r="A22" s="15"/>
      <c r="B22" s="11"/>
      <c r="C22" s="537"/>
      <c r="D22" s="537"/>
      <c r="E22" s="537"/>
      <c r="F22" s="538"/>
      <c r="G22" s="538"/>
      <c r="H22" s="538"/>
      <c r="I22" s="538"/>
      <c r="J22" s="538"/>
      <c r="K22" s="538"/>
      <c r="L22" s="538"/>
      <c r="M22" s="538"/>
      <c r="N22" s="538"/>
      <c r="O22" s="3"/>
      <c r="P22" s="567"/>
      <c r="Q22" s="3"/>
    </row>
    <row r="23" spans="1:22" ht="13.5" customHeight="1" x14ac:dyDescent="0.15">
      <c r="A23" s="15"/>
      <c r="B23" s="11"/>
      <c r="C23" s="537"/>
      <c r="D23" s="537"/>
      <c r="E23" s="537"/>
      <c r="F23" s="538"/>
      <c r="G23" s="538"/>
      <c r="H23" s="538"/>
      <c r="I23" s="538"/>
      <c r="J23" s="538"/>
      <c r="K23" s="538"/>
      <c r="L23" s="538"/>
      <c r="M23" s="538"/>
      <c r="N23" s="538"/>
      <c r="O23" s="3"/>
      <c r="P23" s="567"/>
      <c r="Q23" s="3"/>
      <c r="R23" s="80"/>
      <c r="S23" s="81"/>
      <c r="T23" s="81"/>
      <c r="U23" s="81"/>
    </row>
    <row r="24" spans="1:22" ht="13.5" customHeight="1" x14ac:dyDescent="0.15">
      <c r="A24" s="15"/>
      <c r="B24" s="11"/>
      <c r="C24" s="537"/>
      <c r="D24" s="537"/>
      <c r="E24" s="537"/>
      <c r="F24" s="538"/>
      <c r="G24" s="538"/>
      <c r="H24" s="538"/>
      <c r="I24" s="538"/>
      <c r="J24" s="538"/>
      <c r="K24" s="538"/>
      <c r="L24" s="538"/>
      <c r="M24" s="538"/>
      <c r="N24" s="538"/>
      <c r="O24" s="3"/>
      <c r="P24" s="567"/>
      <c r="Q24" s="3"/>
      <c r="R24" s="81"/>
      <c r="S24" s="81"/>
      <c r="T24" s="81"/>
      <c r="U24" s="81"/>
    </row>
    <row r="25" spans="1:22" ht="13.5" customHeight="1" x14ac:dyDescent="0.15">
      <c r="A25" s="15"/>
      <c r="B25" s="11"/>
      <c r="C25" s="537"/>
      <c r="D25" s="537"/>
      <c r="E25" s="537"/>
      <c r="F25" s="538"/>
      <c r="G25" s="538"/>
      <c r="H25" s="538"/>
      <c r="I25" s="538"/>
      <c r="J25" s="538"/>
      <c r="K25" s="538"/>
      <c r="L25" s="538"/>
      <c r="M25" s="538"/>
      <c r="N25" s="538"/>
      <c r="O25" s="3"/>
      <c r="P25" s="567"/>
      <c r="Q25" s="3"/>
      <c r="R25" s="81"/>
      <c r="S25" s="81"/>
      <c r="T25" s="81"/>
      <c r="U25" s="81"/>
    </row>
    <row r="26" spans="1:22" ht="13.5" customHeight="1" x14ac:dyDescent="0.25">
      <c r="A26" s="15"/>
      <c r="B26" s="29"/>
      <c r="C26" s="29"/>
      <c r="D26" s="29"/>
      <c r="E26" s="29"/>
      <c r="F26" s="29"/>
      <c r="G26" s="29"/>
      <c r="H26" s="29"/>
      <c r="I26" s="30"/>
      <c r="J26" s="30"/>
      <c r="K26" s="31"/>
      <c r="L26" s="31"/>
      <c r="M26" s="31"/>
      <c r="N26" s="31"/>
      <c r="O26" s="3"/>
      <c r="P26" s="567"/>
      <c r="Q26" s="3"/>
      <c r="R26" s="81"/>
      <c r="S26" s="81"/>
      <c r="T26" s="81"/>
      <c r="U26" s="81"/>
    </row>
    <row r="27" spans="1:22" ht="17.25" customHeight="1" x14ac:dyDescent="0.25">
      <c r="A27" s="15"/>
      <c r="B27" s="29"/>
      <c r="C27" s="528" t="str">
        <f>IF(①参加確認書!$E$27="","",+①参加確認書!$E$27)</f>
        <v/>
      </c>
      <c r="D27" s="528"/>
      <c r="E27" s="528"/>
      <c r="F27" s="528"/>
      <c r="G27" s="528"/>
      <c r="H27" s="528"/>
      <c r="I27" s="30"/>
      <c r="J27" s="30"/>
      <c r="K27" s="31"/>
      <c r="L27" s="31"/>
      <c r="M27" s="31"/>
      <c r="N27" s="31"/>
      <c r="O27" s="3"/>
      <c r="P27" s="567"/>
      <c r="Q27" s="3"/>
      <c r="R27" s="81"/>
      <c r="S27" s="81"/>
      <c r="T27" s="81"/>
      <c r="U27" s="81"/>
    </row>
    <row r="28" spans="1:22" ht="7.5" customHeight="1" x14ac:dyDescent="0.15">
      <c r="O28" s="3"/>
      <c r="P28" s="567"/>
      <c r="Q28" s="3"/>
      <c r="R28" s="47"/>
      <c r="S28" s="47"/>
      <c r="T28" s="47"/>
      <c r="U28" s="47"/>
      <c r="V28" s="64"/>
    </row>
    <row r="29" spans="1:22" ht="13.5" customHeight="1" x14ac:dyDescent="0.15">
      <c r="A29" s="78"/>
      <c r="B29" s="592"/>
      <c r="C29" s="592"/>
      <c r="D29" s="592"/>
      <c r="E29" s="592"/>
      <c r="F29" s="592"/>
      <c r="G29" s="592"/>
      <c r="H29" s="592"/>
      <c r="I29" s="592"/>
      <c r="J29" s="592"/>
      <c r="K29" s="592"/>
      <c r="L29" s="592"/>
      <c r="M29" s="592"/>
      <c r="N29" s="592"/>
      <c r="O29" s="3"/>
      <c r="P29" s="567"/>
      <c r="Q29" s="3"/>
      <c r="R29" s="82" t="s">
        <v>154</v>
      </c>
      <c r="S29" s="64"/>
      <c r="T29" s="64"/>
      <c r="U29" s="64"/>
      <c r="V29" s="64"/>
    </row>
    <row r="30" spans="1:22" ht="13.5" customHeight="1" x14ac:dyDescent="0.15">
      <c r="A30" s="78"/>
      <c r="B30" s="592"/>
      <c r="C30" s="592"/>
      <c r="D30" s="592"/>
      <c r="E30" s="592"/>
      <c r="F30" s="592"/>
      <c r="G30" s="592"/>
      <c r="H30" s="592"/>
      <c r="I30" s="592"/>
      <c r="J30" s="592"/>
      <c r="K30" s="592"/>
      <c r="L30" s="592"/>
      <c r="M30" s="592"/>
      <c r="N30" s="592"/>
      <c r="O30" s="3"/>
      <c r="P30" s="567"/>
      <c r="Q30" s="3"/>
      <c r="R30" s="83"/>
      <c r="S30" s="64"/>
      <c r="T30" s="64"/>
      <c r="U30" s="64"/>
      <c r="V30" s="64"/>
    </row>
    <row r="31" spans="1:22" ht="13.5" customHeight="1" x14ac:dyDescent="0.15">
      <c r="A31" s="78"/>
      <c r="B31" s="592"/>
      <c r="C31" s="592"/>
      <c r="D31" s="592"/>
      <c r="E31" s="592"/>
      <c r="F31" s="592"/>
      <c r="G31" s="592"/>
      <c r="H31" s="592"/>
      <c r="I31" s="592"/>
      <c r="J31" s="592"/>
      <c r="K31" s="592"/>
      <c r="L31" s="592"/>
      <c r="M31" s="592"/>
      <c r="N31" s="592"/>
      <c r="O31" s="3"/>
      <c r="P31" s="567"/>
      <c r="Q31" s="3"/>
      <c r="R31" s="83" t="s">
        <v>155</v>
      </c>
      <c r="S31" s="64"/>
      <c r="T31" s="64"/>
      <c r="U31" s="64"/>
      <c r="V31" s="64"/>
    </row>
    <row r="32" spans="1:22" ht="13.5" customHeight="1" x14ac:dyDescent="0.15">
      <c r="A32" s="78"/>
      <c r="B32" s="592"/>
      <c r="C32" s="592"/>
      <c r="D32" s="592"/>
      <c r="E32" s="592"/>
      <c r="F32" s="592"/>
      <c r="G32" s="592"/>
      <c r="H32" s="592"/>
      <c r="I32" s="592"/>
      <c r="J32" s="592"/>
      <c r="K32" s="592"/>
      <c r="L32" s="592"/>
      <c r="M32" s="592"/>
      <c r="N32" s="592"/>
      <c r="O32" s="3"/>
      <c r="P32" s="567"/>
      <c r="Q32" s="3"/>
      <c r="R32" s="64"/>
      <c r="S32" s="64"/>
      <c r="T32" s="64"/>
      <c r="U32" s="64"/>
      <c r="V32" s="64"/>
    </row>
    <row r="33" spans="1:22" ht="13.5" customHeight="1" x14ac:dyDescent="0.15">
      <c r="A33" s="78"/>
      <c r="B33" s="592"/>
      <c r="C33" s="592"/>
      <c r="D33" s="592"/>
      <c r="E33" s="592"/>
      <c r="F33" s="592"/>
      <c r="G33" s="592"/>
      <c r="H33" s="592"/>
      <c r="I33" s="592"/>
      <c r="J33" s="592"/>
      <c r="K33" s="592"/>
      <c r="L33" s="592"/>
      <c r="M33" s="592"/>
      <c r="N33" s="592"/>
      <c r="O33" s="3"/>
      <c r="P33" s="567"/>
      <c r="Q33" s="3"/>
    </row>
    <row r="34" spans="1:22" ht="13.5" customHeight="1" x14ac:dyDescent="0.15">
      <c r="A34" s="78"/>
      <c r="B34" s="592"/>
      <c r="C34" s="592"/>
      <c r="D34" s="592"/>
      <c r="E34" s="592"/>
      <c r="F34" s="592"/>
      <c r="G34" s="592"/>
      <c r="H34" s="592"/>
      <c r="I34" s="592"/>
      <c r="J34" s="592"/>
      <c r="K34" s="592"/>
      <c r="L34" s="592"/>
      <c r="M34" s="592"/>
      <c r="N34" s="592"/>
      <c r="O34" s="3"/>
      <c r="P34" s="567"/>
      <c r="Q34" s="3"/>
    </row>
    <row r="35" spans="1:22" ht="13.5" customHeight="1" x14ac:dyDescent="0.15">
      <c r="A35" s="78"/>
      <c r="B35" s="592"/>
      <c r="C35" s="592"/>
      <c r="D35" s="592"/>
      <c r="E35" s="592"/>
      <c r="F35" s="592"/>
      <c r="G35" s="592"/>
      <c r="H35" s="592"/>
      <c r="I35" s="592"/>
      <c r="J35" s="592"/>
      <c r="K35" s="592"/>
      <c r="L35" s="592"/>
      <c r="M35" s="592"/>
      <c r="N35" s="592"/>
      <c r="O35" s="3"/>
      <c r="P35" s="567"/>
      <c r="Q35" s="3"/>
      <c r="R35" s="593" t="s">
        <v>190</v>
      </c>
      <c r="S35" s="594"/>
      <c r="T35" s="594"/>
      <c r="U35" s="594"/>
      <c r="V35" s="594"/>
    </row>
    <row r="36" spans="1:22" ht="13.5" customHeight="1" x14ac:dyDescent="0.15">
      <c r="A36" s="78"/>
      <c r="B36" s="592"/>
      <c r="C36" s="592"/>
      <c r="D36" s="592"/>
      <c r="E36" s="592"/>
      <c r="F36" s="592"/>
      <c r="G36" s="592"/>
      <c r="H36" s="592"/>
      <c r="I36" s="592"/>
      <c r="J36" s="592"/>
      <c r="K36" s="592"/>
      <c r="L36" s="592"/>
      <c r="M36" s="592"/>
      <c r="N36" s="592"/>
      <c r="O36" s="3"/>
      <c r="P36" s="567"/>
      <c r="Q36" s="3"/>
      <c r="R36" s="594"/>
      <c r="S36" s="594"/>
      <c r="T36" s="594"/>
      <c r="U36" s="594"/>
      <c r="V36" s="594"/>
    </row>
    <row r="37" spans="1:22" ht="13.5" customHeight="1" x14ac:dyDescent="0.15">
      <c r="A37" s="78"/>
      <c r="B37" s="592"/>
      <c r="C37" s="592"/>
      <c r="D37" s="592"/>
      <c r="E37" s="592"/>
      <c r="F37" s="592"/>
      <c r="G37" s="592"/>
      <c r="H37" s="592"/>
      <c r="I37" s="592"/>
      <c r="J37" s="592"/>
      <c r="K37" s="592"/>
      <c r="L37" s="592"/>
      <c r="M37" s="592"/>
      <c r="N37" s="592"/>
      <c r="O37" s="3"/>
      <c r="P37" s="567"/>
      <c r="Q37" s="3"/>
      <c r="R37" s="594"/>
      <c r="S37" s="594"/>
      <c r="T37" s="594"/>
      <c r="U37" s="594"/>
      <c r="V37" s="594"/>
    </row>
    <row r="38" spans="1:22" ht="13.5" customHeight="1" x14ac:dyDescent="0.15">
      <c r="A38" s="78"/>
      <c r="B38" s="592"/>
      <c r="C38" s="592"/>
      <c r="D38" s="592"/>
      <c r="E38" s="592"/>
      <c r="F38" s="592"/>
      <c r="G38" s="592"/>
      <c r="H38" s="592"/>
      <c r="I38" s="592"/>
      <c r="J38" s="592"/>
      <c r="K38" s="592"/>
      <c r="L38" s="592"/>
      <c r="M38" s="592"/>
      <c r="N38" s="592"/>
      <c r="O38" s="3"/>
      <c r="P38" s="567"/>
      <c r="Q38" s="3"/>
      <c r="R38" s="594"/>
      <c r="S38" s="594"/>
      <c r="T38" s="594"/>
      <c r="U38" s="594"/>
      <c r="V38" s="594"/>
    </row>
    <row r="39" spans="1:22" ht="13.5" customHeight="1" x14ac:dyDescent="0.15">
      <c r="A39" s="78"/>
      <c r="B39" s="592"/>
      <c r="C39" s="592"/>
      <c r="D39" s="592"/>
      <c r="E39" s="592"/>
      <c r="F39" s="592"/>
      <c r="G39" s="592"/>
      <c r="H39" s="592"/>
      <c r="I39" s="592"/>
      <c r="J39" s="592"/>
      <c r="K39" s="592"/>
      <c r="L39" s="592"/>
      <c r="M39" s="592"/>
      <c r="N39" s="592"/>
      <c r="O39" s="3"/>
      <c r="P39" s="567"/>
      <c r="Q39" s="3"/>
      <c r="R39" s="594"/>
      <c r="S39" s="594"/>
      <c r="T39" s="594"/>
      <c r="U39" s="594"/>
      <c r="V39" s="594"/>
    </row>
    <row r="40" spans="1:22" ht="13.5" customHeight="1" x14ac:dyDescent="0.15">
      <c r="A40" s="78"/>
      <c r="B40" s="592"/>
      <c r="C40" s="592"/>
      <c r="D40" s="592"/>
      <c r="E40" s="592"/>
      <c r="F40" s="592"/>
      <c r="G40" s="592"/>
      <c r="H40" s="592"/>
      <c r="I40" s="592"/>
      <c r="J40" s="592"/>
      <c r="K40" s="592"/>
      <c r="L40" s="592"/>
      <c r="M40" s="592"/>
      <c r="N40" s="592"/>
      <c r="O40" s="3"/>
      <c r="P40" s="567"/>
      <c r="Q40" s="3"/>
      <c r="R40" s="594"/>
      <c r="S40" s="594"/>
      <c r="T40" s="594"/>
      <c r="U40" s="594"/>
      <c r="V40" s="594"/>
    </row>
    <row r="41" spans="1:22" ht="13.5" customHeight="1" x14ac:dyDescent="0.15">
      <c r="A41" s="78"/>
      <c r="B41" s="592"/>
      <c r="C41" s="592"/>
      <c r="D41" s="592"/>
      <c r="E41" s="592"/>
      <c r="F41" s="592"/>
      <c r="G41" s="592"/>
      <c r="H41" s="592"/>
      <c r="I41" s="592"/>
      <c r="J41" s="592"/>
      <c r="K41" s="592"/>
      <c r="L41" s="592"/>
      <c r="M41" s="592"/>
      <c r="N41" s="592"/>
      <c r="O41" s="3"/>
      <c r="P41" s="567"/>
      <c r="Q41" s="3"/>
      <c r="R41" s="594"/>
      <c r="S41" s="594"/>
      <c r="T41" s="594"/>
      <c r="U41" s="594"/>
      <c r="V41" s="594"/>
    </row>
    <row r="42" spans="1:22" ht="13.5" customHeight="1" x14ac:dyDescent="0.15">
      <c r="A42" s="78"/>
      <c r="B42" s="592"/>
      <c r="C42" s="592"/>
      <c r="D42" s="592"/>
      <c r="E42" s="592"/>
      <c r="F42" s="592"/>
      <c r="G42" s="592"/>
      <c r="H42" s="592"/>
      <c r="I42" s="592"/>
      <c r="J42" s="592"/>
      <c r="K42" s="592"/>
      <c r="L42" s="592"/>
      <c r="M42" s="592"/>
      <c r="N42" s="592"/>
      <c r="O42" s="3"/>
      <c r="P42" s="567"/>
      <c r="Q42" s="3"/>
    </row>
    <row r="43" spans="1:22" ht="13.5" customHeight="1" x14ac:dyDescent="0.15">
      <c r="A43" s="78"/>
      <c r="B43" s="592"/>
      <c r="C43" s="592"/>
      <c r="D43" s="592"/>
      <c r="E43" s="592"/>
      <c r="F43" s="592"/>
      <c r="G43" s="592"/>
      <c r="H43" s="592"/>
      <c r="I43" s="592"/>
      <c r="J43" s="592"/>
      <c r="K43" s="592"/>
      <c r="L43" s="592"/>
      <c r="M43" s="592"/>
      <c r="N43" s="592"/>
      <c r="O43" s="3"/>
      <c r="P43" s="567"/>
      <c r="Q43" s="3"/>
    </row>
    <row r="44" spans="1:22" ht="13.5" customHeight="1" x14ac:dyDescent="0.15">
      <c r="A44" s="78"/>
      <c r="B44" s="592"/>
      <c r="C44" s="592"/>
      <c r="D44" s="592"/>
      <c r="E44" s="592"/>
      <c r="F44" s="592"/>
      <c r="G44" s="592"/>
      <c r="H44" s="592"/>
      <c r="I44" s="592"/>
      <c r="J44" s="592"/>
      <c r="K44" s="592"/>
      <c r="L44" s="592"/>
      <c r="M44" s="592"/>
      <c r="N44" s="592"/>
      <c r="O44" s="3"/>
      <c r="P44" s="567"/>
      <c r="Q44" s="3"/>
      <c r="R44" s="80"/>
      <c r="S44" s="81"/>
      <c r="T44" s="81"/>
      <c r="U44" s="81"/>
    </row>
    <row r="45" spans="1:22" ht="13.5" customHeight="1" x14ac:dyDescent="0.15">
      <c r="A45" s="78"/>
      <c r="B45" s="592"/>
      <c r="C45" s="592"/>
      <c r="D45" s="592"/>
      <c r="E45" s="592"/>
      <c r="F45" s="592"/>
      <c r="G45" s="592"/>
      <c r="H45" s="592"/>
      <c r="I45" s="592"/>
      <c r="J45" s="592"/>
      <c r="K45" s="592"/>
      <c r="L45" s="592"/>
      <c r="M45" s="592"/>
      <c r="N45" s="592"/>
      <c r="O45" s="3"/>
      <c r="P45" s="567"/>
      <c r="Q45" s="3"/>
      <c r="R45" s="81"/>
      <c r="S45" s="81"/>
      <c r="T45" s="81"/>
      <c r="U45" s="81"/>
    </row>
    <row r="46" spans="1:22" ht="13.5" customHeight="1" x14ac:dyDescent="0.15">
      <c r="A46" s="78"/>
      <c r="B46" s="592"/>
      <c r="C46" s="592"/>
      <c r="D46" s="592"/>
      <c r="E46" s="592"/>
      <c r="F46" s="592"/>
      <c r="G46" s="592"/>
      <c r="H46" s="592"/>
      <c r="I46" s="592"/>
      <c r="J46" s="592"/>
      <c r="K46" s="592"/>
      <c r="L46" s="592"/>
      <c r="M46" s="592"/>
      <c r="N46" s="592"/>
      <c r="O46" s="3"/>
      <c r="P46" s="567"/>
      <c r="Q46" s="3"/>
      <c r="R46" s="81"/>
      <c r="S46" s="81"/>
      <c r="T46" s="81"/>
      <c r="U46" s="81"/>
    </row>
    <row r="47" spans="1:22" ht="13.5" customHeight="1" x14ac:dyDescent="0.15">
      <c r="A47" s="78"/>
      <c r="B47" s="592"/>
      <c r="C47" s="592"/>
      <c r="D47" s="592"/>
      <c r="E47" s="592"/>
      <c r="F47" s="592"/>
      <c r="G47" s="592"/>
      <c r="H47" s="592"/>
      <c r="I47" s="592"/>
      <c r="J47" s="592"/>
      <c r="K47" s="592"/>
      <c r="L47" s="592"/>
      <c r="M47" s="592"/>
      <c r="N47" s="592"/>
      <c r="O47" s="3"/>
      <c r="P47" s="567"/>
      <c r="Q47" s="3"/>
    </row>
    <row r="48" spans="1:22" ht="13.5" customHeight="1" x14ac:dyDescent="0.15">
      <c r="A48" s="78"/>
      <c r="B48" s="592"/>
      <c r="C48" s="592"/>
      <c r="D48" s="592"/>
      <c r="E48" s="592"/>
      <c r="F48" s="592"/>
      <c r="G48" s="592"/>
      <c r="H48" s="592"/>
      <c r="I48" s="592"/>
      <c r="J48" s="592"/>
      <c r="K48" s="592"/>
      <c r="L48" s="592"/>
      <c r="M48" s="592"/>
      <c r="N48" s="592"/>
      <c r="P48" s="567"/>
    </row>
    <row r="49" spans="1:16" ht="13.5" customHeight="1" x14ac:dyDescent="0.15">
      <c r="A49" s="78"/>
      <c r="B49" s="592"/>
      <c r="C49" s="592"/>
      <c r="D49" s="592"/>
      <c r="E49" s="592"/>
      <c r="F49" s="592"/>
      <c r="G49" s="592"/>
      <c r="H49" s="592"/>
      <c r="I49" s="592"/>
      <c r="J49" s="592"/>
      <c r="K49" s="592"/>
      <c r="L49" s="592"/>
      <c r="M49" s="592"/>
      <c r="N49" s="592"/>
      <c r="P49" s="567"/>
    </row>
    <row r="50" spans="1:16" ht="13.5" customHeight="1" x14ac:dyDescent="0.15">
      <c r="A50" s="78"/>
      <c r="B50" s="592"/>
      <c r="C50" s="592"/>
      <c r="D50" s="592"/>
      <c r="E50" s="592"/>
      <c r="F50" s="592"/>
      <c r="G50" s="592"/>
      <c r="H50" s="592"/>
      <c r="I50" s="592"/>
      <c r="J50" s="592"/>
      <c r="K50" s="592"/>
      <c r="L50" s="592"/>
      <c r="M50" s="592"/>
      <c r="N50" s="592"/>
      <c r="P50" s="567"/>
    </row>
    <row r="51" spans="1:16" ht="13.5" customHeight="1" x14ac:dyDescent="0.15">
      <c r="A51" s="78"/>
      <c r="B51" s="592"/>
      <c r="C51" s="592"/>
      <c r="D51" s="592"/>
      <c r="E51" s="592"/>
      <c r="F51" s="592"/>
      <c r="G51" s="592"/>
      <c r="H51" s="592"/>
      <c r="I51" s="592"/>
      <c r="J51" s="592"/>
      <c r="K51" s="592"/>
      <c r="L51" s="592"/>
      <c r="M51" s="592"/>
      <c r="N51" s="592"/>
      <c r="P51" s="567"/>
    </row>
    <row r="52" spans="1:16" ht="13.5" customHeight="1" x14ac:dyDescent="0.15">
      <c r="A52" s="78"/>
      <c r="B52" s="592"/>
      <c r="C52" s="592"/>
      <c r="D52" s="592"/>
      <c r="E52" s="592"/>
      <c r="F52" s="592"/>
      <c r="G52" s="592"/>
      <c r="H52" s="592"/>
      <c r="I52" s="592"/>
      <c r="J52" s="592"/>
      <c r="K52" s="592"/>
      <c r="L52" s="592"/>
      <c r="M52" s="592"/>
      <c r="N52" s="592"/>
      <c r="P52" s="567"/>
    </row>
    <row r="53" spans="1:16" ht="13.5" customHeight="1" x14ac:dyDescent="0.15">
      <c r="A53" s="78"/>
      <c r="B53" s="592"/>
      <c r="C53" s="592"/>
      <c r="D53" s="592"/>
      <c r="E53" s="592"/>
      <c r="F53" s="592"/>
      <c r="G53" s="592"/>
      <c r="H53" s="592"/>
      <c r="I53" s="592"/>
      <c r="J53" s="592"/>
      <c r="K53" s="592"/>
      <c r="L53" s="592"/>
      <c r="M53" s="592"/>
      <c r="N53" s="592"/>
      <c r="P53" s="567"/>
    </row>
    <row r="54" spans="1:16" ht="13.5" customHeight="1" x14ac:dyDescent="0.15">
      <c r="A54" s="78"/>
      <c r="B54" s="592"/>
      <c r="C54" s="592"/>
      <c r="D54" s="592"/>
      <c r="E54" s="592"/>
      <c r="F54" s="592"/>
      <c r="G54" s="592"/>
      <c r="H54" s="592"/>
      <c r="I54" s="592"/>
      <c r="J54" s="592"/>
      <c r="K54" s="592"/>
      <c r="L54" s="592"/>
      <c r="M54" s="592"/>
      <c r="N54" s="592"/>
      <c r="P54" s="567"/>
    </row>
    <row r="55" spans="1:16" ht="13.5" customHeight="1" x14ac:dyDescent="0.15">
      <c r="A55" s="78"/>
      <c r="B55" s="592"/>
      <c r="C55" s="592"/>
      <c r="D55" s="592"/>
      <c r="E55" s="592"/>
      <c r="F55" s="592"/>
      <c r="G55" s="592"/>
      <c r="H55" s="592"/>
      <c r="I55" s="592"/>
      <c r="J55" s="592"/>
      <c r="K55" s="592"/>
      <c r="L55" s="592"/>
      <c r="M55" s="592"/>
      <c r="N55" s="592"/>
      <c r="P55" s="567"/>
    </row>
    <row r="56" spans="1:16" ht="13.5" customHeight="1" x14ac:dyDescent="0.15">
      <c r="A56" s="78"/>
      <c r="B56" s="592"/>
      <c r="C56" s="592"/>
      <c r="D56" s="592"/>
      <c r="E56" s="592"/>
      <c r="F56" s="592"/>
      <c r="G56" s="592"/>
      <c r="H56" s="592"/>
      <c r="I56" s="592"/>
      <c r="J56" s="592"/>
      <c r="K56" s="592"/>
      <c r="L56" s="592"/>
      <c r="M56" s="592"/>
      <c r="N56" s="592"/>
      <c r="P56" s="567"/>
    </row>
    <row r="57" spans="1:16" ht="13.5" customHeight="1" x14ac:dyDescent="0.15">
      <c r="A57" s="78"/>
      <c r="B57" s="592"/>
      <c r="C57" s="592"/>
      <c r="D57" s="592"/>
      <c r="E57" s="592"/>
      <c r="F57" s="592"/>
      <c r="G57" s="592"/>
      <c r="H57" s="592"/>
      <c r="I57" s="592"/>
      <c r="J57" s="592"/>
      <c r="K57" s="592"/>
      <c r="L57" s="592"/>
      <c r="M57" s="592"/>
      <c r="N57" s="592"/>
      <c r="P57" s="567"/>
    </row>
    <row r="58" spans="1:16" ht="13.5" customHeight="1" x14ac:dyDescent="0.15">
      <c r="A58" s="78"/>
      <c r="B58" s="592"/>
      <c r="C58" s="592"/>
      <c r="D58" s="592"/>
      <c r="E58" s="592"/>
      <c r="F58" s="592"/>
      <c r="G58" s="592"/>
      <c r="H58" s="592"/>
      <c r="I58" s="592"/>
      <c r="J58" s="592"/>
      <c r="K58" s="592"/>
      <c r="L58" s="592"/>
      <c r="M58" s="592"/>
      <c r="N58" s="592"/>
      <c r="P58" s="567"/>
    </row>
    <row r="59" spans="1:16" ht="13.5" customHeight="1" x14ac:dyDescent="0.15">
      <c r="A59" s="78"/>
      <c r="B59" s="592"/>
      <c r="C59" s="592"/>
      <c r="D59" s="592"/>
      <c r="E59" s="592"/>
      <c r="F59" s="592"/>
      <c r="G59" s="592"/>
      <c r="H59" s="592"/>
      <c r="I59" s="592"/>
      <c r="J59" s="592"/>
      <c r="K59" s="592"/>
      <c r="L59" s="592"/>
      <c r="M59" s="592"/>
      <c r="N59" s="592"/>
      <c r="P59" s="567"/>
    </row>
    <row r="60" spans="1:16" ht="13.5" customHeight="1" x14ac:dyDescent="0.15">
      <c r="A60" s="78"/>
      <c r="B60" s="592"/>
      <c r="C60" s="592"/>
      <c r="D60" s="592"/>
      <c r="E60" s="592"/>
      <c r="F60" s="592"/>
      <c r="G60" s="592"/>
      <c r="H60" s="592"/>
      <c r="I60" s="592"/>
      <c r="J60" s="592"/>
      <c r="K60" s="592"/>
      <c r="L60" s="592"/>
      <c r="M60" s="592"/>
      <c r="N60" s="592"/>
      <c r="P60" s="567"/>
    </row>
    <row r="61" spans="1:16" ht="13.5" customHeight="1" x14ac:dyDescent="0.15">
      <c r="A61" s="78"/>
      <c r="B61" s="592"/>
      <c r="C61" s="592"/>
      <c r="D61" s="592"/>
      <c r="E61" s="592"/>
      <c r="F61" s="592"/>
      <c r="G61" s="592"/>
      <c r="H61" s="592"/>
      <c r="I61" s="592"/>
      <c r="J61" s="592"/>
      <c r="K61" s="592"/>
      <c r="L61" s="592"/>
      <c r="M61" s="592"/>
      <c r="N61" s="592"/>
      <c r="P61" s="567"/>
    </row>
    <row r="62" spans="1:16" ht="13.5" customHeight="1" x14ac:dyDescent="0.15">
      <c r="A62" s="78"/>
      <c r="B62" s="592"/>
      <c r="C62" s="592"/>
      <c r="D62" s="592"/>
      <c r="E62" s="592"/>
      <c r="F62" s="592"/>
      <c r="G62" s="592"/>
      <c r="H62" s="592"/>
      <c r="I62" s="592"/>
      <c r="J62" s="592"/>
      <c r="K62" s="592"/>
      <c r="L62" s="592"/>
      <c r="M62" s="592"/>
      <c r="N62" s="592"/>
      <c r="P62" s="567"/>
    </row>
    <row r="63" spans="1:16" ht="13.5" customHeight="1" x14ac:dyDescent="0.15">
      <c r="A63" s="78"/>
      <c r="B63" s="592"/>
      <c r="C63" s="592"/>
      <c r="D63" s="592"/>
      <c r="E63" s="592"/>
      <c r="F63" s="592"/>
      <c r="G63" s="592"/>
      <c r="H63" s="592"/>
      <c r="I63" s="592"/>
      <c r="J63" s="592"/>
      <c r="K63" s="592"/>
      <c r="L63" s="592"/>
      <c r="M63" s="592"/>
      <c r="N63" s="592"/>
      <c r="P63" s="567"/>
    </row>
    <row r="64" spans="1:16" ht="13.5" customHeight="1" x14ac:dyDescent="0.15">
      <c r="A64" s="78"/>
      <c r="B64" s="592"/>
      <c r="C64" s="592"/>
      <c r="D64" s="592"/>
      <c r="E64" s="592"/>
      <c r="F64" s="592"/>
      <c r="G64" s="592"/>
      <c r="H64" s="592"/>
      <c r="I64" s="592"/>
      <c r="J64" s="592"/>
      <c r="K64" s="592"/>
      <c r="L64" s="592"/>
      <c r="M64" s="592"/>
      <c r="N64" s="592"/>
      <c r="P64" s="567"/>
    </row>
    <row r="65" spans="1:17" ht="13.5" customHeight="1" x14ac:dyDescent="0.15">
      <c r="A65" s="78"/>
      <c r="B65" s="592"/>
      <c r="C65" s="592"/>
      <c r="D65" s="592"/>
      <c r="E65" s="592"/>
      <c r="F65" s="592"/>
      <c r="G65" s="592"/>
      <c r="H65" s="592"/>
      <c r="I65" s="592"/>
      <c r="J65" s="592"/>
      <c r="K65" s="592"/>
      <c r="L65" s="592"/>
      <c r="M65" s="592"/>
      <c r="N65" s="592"/>
      <c r="P65" s="567"/>
    </row>
    <row r="66" spans="1:17" ht="13.5" customHeight="1" x14ac:dyDescent="0.15">
      <c r="A66" s="78"/>
      <c r="B66" s="592"/>
      <c r="C66" s="592"/>
      <c r="D66" s="592"/>
      <c r="E66" s="592"/>
      <c r="F66" s="592"/>
      <c r="G66" s="592"/>
      <c r="H66" s="592"/>
      <c r="I66" s="592"/>
      <c r="J66" s="592"/>
      <c r="K66" s="592"/>
      <c r="L66" s="592"/>
      <c r="M66" s="592"/>
      <c r="N66" s="592"/>
      <c r="P66" s="567"/>
    </row>
    <row r="67" spans="1:17" ht="13.5" customHeight="1" x14ac:dyDescent="0.15">
      <c r="A67" s="78"/>
      <c r="B67" s="592"/>
      <c r="C67" s="592"/>
      <c r="D67" s="592"/>
      <c r="E67" s="592"/>
      <c r="F67" s="592"/>
      <c r="G67" s="592"/>
      <c r="H67" s="592"/>
      <c r="I67" s="592"/>
      <c r="J67" s="592"/>
      <c r="K67" s="592"/>
      <c r="L67" s="592"/>
      <c r="M67" s="592"/>
      <c r="N67" s="592"/>
      <c r="P67" s="567"/>
    </row>
    <row r="68" spans="1:17" ht="13.5" customHeight="1" x14ac:dyDescent="0.15">
      <c r="A68" s="78"/>
      <c r="B68" s="79"/>
      <c r="C68" s="79"/>
      <c r="D68" s="79"/>
      <c r="E68" s="79"/>
      <c r="F68" s="79"/>
      <c r="G68" s="79"/>
      <c r="H68" s="79"/>
      <c r="I68" s="79"/>
      <c r="J68" s="79"/>
      <c r="K68" s="79"/>
      <c r="L68" s="79"/>
      <c r="M68" s="79"/>
      <c r="N68" s="79"/>
      <c r="P68" s="568"/>
    </row>
    <row r="69" spans="1:17" ht="13.5" customHeight="1" x14ac:dyDescent="0.15">
      <c r="A69" s="78"/>
      <c r="B69" s="78"/>
      <c r="C69" s="78"/>
      <c r="D69" s="78"/>
      <c r="E69" s="78"/>
      <c r="F69" s="78"/>
      <c r="G69" s="78"/>
      <c r="H69" s="78"/>
      <c r="I69" s="78"/>
      <c r="J69" s="78"/>
      <c r="K69" s="78"/>
      <c r="L69" s="78"/>
      <c r="M69" s="78"/>
      <c r="N69" s="78"/>
      <c r="P69" s="595" t="s">
        <v>191</v>
      </c>
    </row>
    <row r="70" spans="1:17" ht="13.5" customHeight="1" x14ac:dyDescent="0.15">
      <c r="A70" s="78"/>
      <c r="B70" s="598"/>
      <c r="C70" s="598"/>
      <c r="D70" s="598"/>
      <c r="E70" s="598"/>
      <c r="F70" s="598"/>
      <c r="G70" s="598"/>
      <c r="H70" s="598"/>
      <c r="I70" s="598"/>
      <c r="J70" s="598"/>
      <c r="K70" s="598"/>
      <c r="L70" s="598"/>
      <c r="M70" s="598"/>
      <c r="N70" s="598"/>
      <c r="P70" s="596"/>
    </row>
    <row r="71" spans="1:17" ht="13.5" customHeight="1" x14ac:dyDescent="0.15">
      <c r="A71" s="78"/>
      <c r="B71" s="598"/>
      <c r="C71" s="598"/>
      <c r="D71" s="598"/>
      <c r="E71" s="598"/>
      <c r="F71" s="598"/>
      <c r="G71" s="598"/>
      <c r="H71" s="598"/>
      <c r="I71" s="598"/>
      <c r="J71" s="598"/>
      <c r="K71" s="598"/>
      <c r="L71" s="598"/>
      <c r="M71" s="598"/>
      <c r="N71" s="598"/>
      <c r="P71" s="596"/>
    </row>
    <row r="72" spans="1:17" ht="13.5" customHeight="1" x14ac:dyDescent="0.15">
      <c r="A72" s="78"/>
      <c r="B72" s="598"/>
      <c r="C72" s="598"/>
      <c r="D72" s="598"/>
      <c r="E72" s="598"/>
      <c r="F72" s="598"/>
      <c r="G72" s="598"/>
      <c r="H72" s="598"/>
      <c r="I72" s="598"/>
      <c r="J72" s="598"/>
      <c r="K72" s="598"/>
      <c r="L72" s="598"/>
      <c r="M72" s="598"/>
      <c r="N72" s="598"/>
      <c r="O72" s="3"/>
      <c r="P72" s="596"/>
      <c r="Q72" s="3"/>
    </row>
    <row r="73" spans="1:17" ht="13.5" customHeight="1" x14ac:dyDescent="0.15">
      <c r="A73" s="78"/>
      <c r="B73" s="598"/>
      <c r="C73" s="598"/>
      <c r="D73" s="598"/>
      <c r="E73" s="598"/>
      <c r="F73" s="598"/>
      <c r="G73" s="598"/>
      <c r="H73" s="598"/>
      <c r="I73" s="598"/>
      <c r="J73" s="598"/>
      <c r="K73" s="598"/>
      <c r="L73" s="598"/>
      <c r="M73" s="598"/>
      <c r="N73" s="598"/>
      <c r="O73" s="3"/>
      <c r="P73" s="596"/>
      <c r="Q73" s="3"/>
    </row>
    <row r="74" spans="1:17" ht="13.5" customHeight="1" x14ac:dyDescent="0.15">
      <c r="A74" s="78"/>
      <c r="B74" s="598"/>
      <c r="C74" s="598"/>
      <c r="D74" s="598"/>
      <c r="E74" s="598"/>
      <c r="F74" s="598"/>
      <c r="G74" s="598"/>
      <c r="H74" s="598"/>
      <c r="I74" s="598"/>
      <c r="J74" s="598"/>
      <c r="K74" s="598"/>
      <c r="L74" s="598"/>
      <c r="M74" s="598"/>
      <c r="N74" s="598"/>
      <c r="O74" s="3"/>
      <c r="P74" s="596"/>
      <c r="Q74" s="3"/>
    </row>
    <row r="75" spans="1:17" ht="13.5" customHeight="1" x14ac:dyDescent="0.15">
      <c r="A75" s="78"/>
      <c r="B75" s="598"/>
      <c r="C75" s="598"/>
      <c r="D75" s="598"/>
      <c r="E75" s="598"/>
      <c r="F75" s="598"/>
      <c r="G75" s="598"/>
      <c r="H75" s="598"/>
      <c r="I75" s="598"/>
      <c r="J75" s="598"/>
      <c r="K75" s="598"/>
      <c r="L75" s="598"/>
      <c r="M75" s="598"/>
      <c r="N75" s="598"/>
      <c r="O75" s="3"/>
      <c r="P75" s="596"/>
      <c r="Q75" s="3"/>
    </row>
    <row r="76" spans="1:17" ht="13.5" customHeight="1" x14ac:dyDescent="0.15">
      <c r="A76" s="78"/>
      <c r="B76" s="598"/>
      <c r="C76" s="598"/>
      <c r="D76" s="598"/>
      <c r="E76" s="598"/>
      <c r="F76" s="598"/>
      <c r="G76" s="598"/>
      <c r="H76" s="598"/>
      <c r="I76" s="598"/>
      <c r="J76" s="598"/>
      <c r="K76" s="598"/>
      <c r="L76" s="598"/>
      <c r="M76" s="598"/>
      <c r="N76" s="598"/>
      <c r="O76" s="3"/>
      <c r="P76" s="596"/>
      <c r="Q76" s="3"/>
    </row>
    <row r="77" spans="1:17" ht="13.5" customHeight="1" x14ac:dyDescent="0.15">
      <c r="A77" s="78"/>
      <c r="B77" s="598"/>
      <c r="C77" s="598"/>
      <c r="D77" s="598"/>
      <c r="E77" s="598"/>
      <c r="F77" s="598"/>
      <c r="G77" s="598"/>
      <c r="H77" s="598"/>
      <c r="I77" s="598"/>
      <c r="J77" s="598"/>
      <c r="K77" s="598"/>
      <c r="L77" s="598"/>
      <c r="M77" s="598"/>
      <c r="N77" s="598"/>
      <c r="O77" s="3"/>
      <c r="P77" s="596"/>
      <c r="Q77" s="3"/>
    </row>
    <row r="78" spans="1:17" ht="13.5" customHeight="1" x14ac:dyDescent="0.15">
      <c r="A78" s="78"/>
      <c r="B78" s="598"/>
      <c r="C78" s="598"/>
      <c r="D78" s="598"/>
      <c r="E78" s="598"/>
      <c r="F78" s="598"/>
      <c r="G78" s="598"/>
      <c r="H78" s="598"/>
      <c r="I78" s="598"/>
      <c r="J78" s="598"/>
      <c r="K78" s="598"/>
      <c r="L78" s="598"/>
      <c r="M78" s="598"/>
      <c r="N78" s="598"/>
      <c r="P78" s="596"/>
    </row>
    <row r="79" spans="1:17" ht="13.5" customHeight="1" x14ac:dyDescent="0.15">
      <c r="A79" s="78"/>
      <c r="B79" s="598"/>
      <c r="C79" s="598"/>
      <c r="D79" s="598"/>
      <c r="E79" s="598"/>
      <c r="F79" s="598"/>
      <c r="G79" s="598"/>
      <c r="H79" s="598"/>
      <c r="I79" s="598"/>
      <c r="J79" s="598"/>
      <c r="K79" s="598"/>
      <c r="L79" s="598"/>
      <c r="M79" s="598"/>
      <c r="N79" s="598"/>
      <c r="P79" s="596"/>
    </row>
    <row r="80" spans="1:17" ht="13.5" customHeight="1" x14ac:dyDescent="0.15">
      <c r="A80" s="78"/>
      <c r="B80" s="598"/>
      <c r="C80" s="598"/>
      <c r="D80" s="598"/>
      <c r="E80" s="598"/>
      <c r="F80" s="598"/>
      <c r="G80" s="598"/>
      <c r="H80" s="598"/>
      <c r="I80" s="598"/>
      <c r="J80" s="598"/>
      <c r="K80" s="598"/>
      <c r="L80" s="598"/>
      <c r="M80" s="598"/>
      <c r="N80" s="598"/>
      <c r="P80" s="596"/>
    </row>
    <row r="81" spans="1:21" ht="13.5" customHeight="1" x14ac:dyDescent="0.15">
      <c r="A81" s="78"/>
      <c r="B81" s="598"/>
      <c r="C81" s="598"/>
      <c r="D81" s="598"/>
      <c r="E81" s="598"/>
      <c r="F81" s="598"/>
      <c r="G81" s="598"/>
      <c r="H81" s="598"/>
      <c r="I81" s="598"/>
      <c r="J81" s="598"/>
      <c r="K81" s="598"/>
      <c r="L81" s="598"/>
      <c r="M81" s="598"/>
      <c r="N81" s="598"/>
      <c r="P81" s="596"/>
    </row>
    <row r="82" spans="1:21" ht="13.5" customHeight="1" x14ac:dyDescent="0.15">
      <c r="A82" s="78"/>
      <c r="B82" s="598"/>
      <c r="C82" s="598"/>
      <c r="D82" s="598"/>
      <c r="E82" s="598"/>
      <c r="F82" s="598"/>
      <c r="G82" s="598"/>
      <c r="H82" s="598"/>
      <c r="I82" s="598"/>
      <c r="J82" s="598"/>
      <c r="K82" s="598"/>
      <c r="L82" s="598"/>
      <c r="M82" s="598"/>
      <c r="N82" s="598"/>
      <c r="P82" s="596"/>
    </row>
    <row r="83" spans="1:21" ht="13.5" customHeight="1" x14ac:dyDescent="0.15">
      <c r="A83" s="78"/>
      <c r="B83" s="598"/>
      <c r="C83" s="598"/>
      <c r="D83" s="598"/>
      <c r="E83" s="598"/>
      <c r="F83" s="598"/>
      <c r="G83" s="598"/>
      <c r="H83" s="598"/>
      <c r="I83" s="598"/>
      <c r="J83" s="598"/>
      <c r="K83" s="598"/>
      <c r="L83" s="598"/>
      <c r="M83" s="598"/>
      <c r="N83" s="598"/>
      <c r="P83" s="596"/>
    </row>
    <row r="84" spans="1:21" ht="13.5" customHeight="1" x14ac:dyDescent="0.15">
      <c r="A84" s="78"/>
      <c r="B84" s="598"/>
      <c r="C84" s="598"/>
      <c r="D84" s="598"/>
      <c r="E84" s="598"/>
      <c r="F84" s="598"/>
      <c r="G84" s="598"/>
      <c r="H84" s="598"/>
      <c r="I84" s="598"/>
      <c r="J84" s="598"/>
      <c r="K84" s="598"/>
      <c r="L84" s="598"/>
      <c r="M84" s="598"/>
      <c r="N84" s="598"/>
      <c r="P84" s="596"/>
    </row>
    <row r="85" spans="1:21" ht="13.5" customHeight="1" x14ac:dyDescent="0.15">
      <c r="A85" s="78"/>
      <c r="B85" s="598"/>
      <c r="C85" s="598"/>
      <c r="D85" s="598"/>
      <c r="E85" s="598"/>
      <c r="F85" s="598"/>
      <c r="G85" s="598"/>
      <c r="H85" s="598"/>
      <c r="I85" s="598"/>
      <c r="J85" s="598"/>
      <c r="K85" s="598"/>
      <c r="L85" s="598"/>
      <c r="M85" s="598"/>
      <c r="N85" s="598"/>
      <c r="O85" s="3"/>
      <c r="P85" s="596"/>
      <c r="Q85" s="3"/>
    </row>
    <row r="86" spans="1:21" ht="13.5" customHeight="1" x14ac:dyDescent="0.15">
      <c r="A86" s="78"/>
      <c r="B86" s="598"/>
      <c r="C86" s="598"/>
      <c r="D86" s="598"/>
      <c r="E86" s="598"/>
      <c r="F86" s="598"/>
      <c r="G86" s="598"/>
      <c r="H86" s="598"/>
      <c r="I86" s="598"/>
      <c r="J86" s="598"/>
      <c r="K86" s="598"/>
      <c r="L86" s="598"/>
      <c r="M86" s="598"/>
      <c r="N86" s="598"/>
      <c r="O86" s="3"/>
      <c r="P86" s="596"/>
      <c r="Q86" s="3"/>
    </row>
    <row r="87" spans="1:21" ht="13.5" customHeight="1" x14ac:dyDescent="0.15">
      <c r="A87" s="78"/>
      <c r="B87" s="598"/>
      <c r="C87" s="598"/>
      <c r="D87" s="598"/>
      <c r="E87" s="598"/>
      <c r="F87" s="598"/>
      <c r="G87" s="598"/>
      <c r="H87" s="598"/>
      <c r="I87" s="598"/>
      <c r="J87" s="598"/>
      <c r="K87" s="598"/>
      <c r="L87" s="598"/>
      <c r="M87" s="598"/>
      <c r="N87" s="598"/>
      <c r="O87" s="3"/>
      <c r="P87" s="596"/>
      <c r="Q87" s="3"/>
    </row>
    <row r="88" spans="1:21" ht="13.5" customHeight="1" x14ac:dyDescent="0.15">
      <c r="A88" s="78"/>
      <c r="B88" s="598"/>
      <c r="C88" s="598"/>
      <c r="D88" s="598"/>
      <c r="E88" s="598"/>
      <c r="F88" s="598"/>
      <c r="G88" s="598"/>
      <c r="H88" s="598"/>
      <c r="I88" s="598"/>
      <c r="J88" s="598"/>
      <c r="K88" s="598"/>
      <c r="L88" s="598"/>
      <c r="M88" s="598"/>
      <c r="N88" s="598"/>
      <c r="O88" s="3"/>
      <c r="P88" s="596"/>
      <c r="Q88" s="3"/>
    </row>
    <row r="89" spans="1:21" ht="13.5" customHeight="1" x14ac:dyDescent="0.15">
      <c r="A89" s="78"/>
      <c r="B89" s="598"/>
      <c r="C89" s="598"/>
      <c r="D89" s="598"/>
      <c r="E89" s="598"/>
      <c r="F89" s="598"/>
      <c r="G89" s="598"/>
      <c r="H89" s="598"/>
      <c r="I89" s="598"/>
      <c r="J89" s="598"/>
      <c r="K89" s="598"/>
      <c r="L89" s="598"/>
      <c r="M89" s="598"/>
      <c r="N89" s="598"/>
      <c r="O89" s="3"/>
      <c r="P89" s="596"/>
      <c r="Q89" s="3"/>
      <c r="R89" s="80"/>
      <c r="S89" s="81"/>
      <c r="T89" s="81"/>
      <c r="U89" s="81"/>
    </row>
    <row r="90" spans="1:21" ht="13.5" customHeight="1" x14ac:dyDescent="0.15">
      <c r="A90" s="78"/>
      <c r="B90" s="598"/>
      <c r="C90" s="598"/>
      <c r="D90" s="598"/>
      <c r="E90" s="598"/>
      <c r="F90" s="598"/>
      <c r="G90" s="598"/>
      <c r="H90" s="598"/>
      <c r="I90" s="598"/>
      <c r="J90" s="598"/>
      <c r="K90" s="598"/>
      <c r="L90" s="598"/>
      <c r="M90" s="598"/>
      <c r="N90" s="598"/>
      <c r="O90" s="3"/>
      <c r="P90" s="596"/>
      <c r="Q90" s="3"/>
      <c r="R90" s="81"/>
      <c r="S90" s="81"/>
      <c r="T90" s="81"/>
      <c r="U90" s="81"/>
    </row>
    <row r="91" spans="1:21" ht="13.5" customHeight="1" x14ac:dyDescent="0.15">
      <c r="A91" s="78"/>
      <c r="B91" s="598"/>
      <c r="C91" s="598"/>
      <c r="D91" s="598"/>
      <c r="E91" s="598"/>
      <c r="F91" s="598"/>
      <c r="G91" s="598"/>
      <c r="H91" s="598"/>
      <c r="I91" s="598"/>
      <c r="J91" s="598"/>
      <c r="K91" s="598"/>
      <c r="L91" s="598"/>
      <c r="M91" s="598"/>
      <c r="N91" s="598"/>
      <c r="O91" s="3"/>
      <c r="P91" s="596"/>
      <c r="Q91" s="3"/>
      <c r="R91" s="81"/>
      <c r="S91" s="81"/>
      <c r="T91" s="81"/>
      <c r="U91" s="81"/>
    </row>
    <row r="92" spans="1:21" ht="13.5" customHeight="1" x14ac:dyDescent="0.15">
      <c r="A92" s="78"/>
      <c r="B92" s="598"/>
      <c r="C92" s="598"/>
      <c r="D92" s="598"/>
      <c r="E92" s="598"/>
      <c r="F92" s="598"/>
      <c r="G92" s="598"/>
      <c r="H92" s="598"/>
      <c r="I92" s="598"/>
      <c r="J92" s="598"/>
      <c r="K92" s="598"/>
      <c r="L92" s="598"/>
      <c r="M92" s="598"/>
      <c r="N92" s="598"/>
      <c r="O92" s="3"/>
      <c r="P92" s="596"/>
      <c r="Q92" s="3"/>
      <c r="R92" s="81"/>
      <c r="S92" s="81"/>
      <c r="T92" s="81"/>
      <c r="U92" s="81"/>
    </row>
    <row r="93" spans="1:21" ht="13.5" customHeight="1" x14ac:dyDescent="0.15">
      <c r="A93" s="78"/>
      <c r="B93" s="598"/>
      <c r="C93" s="598"/>
      <c r="D93" s="598"/>
      <c r="E93" s="598"/>
      <c r="F93" s="598"/>
      <c r="G93" s="598"/>
      <c r="H93" s="598"/>
      <c r="I93" s="598"/>
      <c r="J93" s="598"/>
      <c r="K93" s="598"/>
      <c r="L93" s="598"/>
      <c r="M93" s="598"/>
      <c r="N93" s="598"/>
      <c r="O93" s="3"/>
      <c r="P93" s="596"/>
      <c r="Q93" s="3"/>
      <c r="R93" s="81"/>
      <c r="S93" s="81"/>
      <c r="T93" s="81"/>
      <c r="U93" s="81"/>
    </row>
    <row r="94" spans="1:21" ht="13.5" customHeight="1" x14ac:dyDescent="0.15">
      <c r="A94" s="78"/>
      <c r="B94" s="598"/>
      <c r="C94" s="598"/>
      <c r="D94" s="598"/>
      <c r="E94" s="598"/>
      <c r="F94" s="598"/>
      <c r="G94" s="598"/>
      <c r="H94" s="598"/>
      <c r="I94" s="598"/>
      <c r="J94" s="598"/>
      <c r="K94" s="598"/>
      <c r="L94" s="598"/>
      <c r="M94" s="598"/>
      <c r="N94" s="598"/>
      <c r="O94" s="3"/>
      <c r="P94" s="596"/>
      <c r="Q94" s="3"/>
      <c r="R94" s="81"/>
      <c r="S94" s="81"/>
      <c r="T94" s="81"/>
      <c r="U94" s="81"/>
    </row>
    <row r="95" spans="1:21" ht="13.5" customHeight="1" x14ac:dyDescent="0.15">
      <c r="A95" s="78"/>
      <c r="B95" s="598"/>
      <c r="C95" s="598"/>
      <c r="D95" s="598"/>
      <c r="E95" s="598"/>
      <c r="F95" s="598"/>
      <c r="G95" s="598"/>
      <c r="H95" s="598"/>
      <c r="I95" s="598"/>
      <c r="J95" s="598"/>
      <c r="K95" s="598"/>
      <c r="L95" s="598"/>
      <c r="M95" s="598"/>
      <c r="N95" s="598"/>
      <c r="O95" s="3"/>
      <c r="P95" s="596"/>
      <c r="Q95" s="3"/>
    </row>
    <row r="96" spans="1:21" ht="13.5" customHeight="1" x14ac:dyDescent="0.15">
      <c r="A96" s="78"/>
      <c r="B96" s="598"/>
      <c r="C96" s="598"/>
      <c r="D96" s="598"/>
      <c r="E96" s="598"/>
      <c r="F96" s="598"/>
      <c r="G96" s="598"/>
      <c r="H96" s="598"/>
      <c r="I96" s="598"/>
      <c r="J96" s="598"/>
      <c r="K96" s="598"/>
      <c r="L96" s="598"/>
      <c r="M96" s="598"/>
      <c r="N96" s="598"/>
      <c r="O96" s="3"/>
      <c r="P96" s="596"/>
      <c r="Q96" s="3"/>
    </row>
    <row r="97" spans="1:21" ht="13.5" customHeight="1" x14ac:dyDescent="0.15">
      <c r="A97" s="78"/>
      <c r="B97" s="598"/>
      <c r="C97" s="598"/>
      <c r="D97" s="598"/>
      <c r="E97" s="598"/>
      <c r="F97" s="598"/>
      <c r="G97" s="598"/>
      <c r="H97" s="598"/>
      <c r="I97" s="598"/>
      <c r="J97" s="598"/>
      <c r="K97" s="598"/>
      <c r="L97" s="598"/>
      <c r="M97" s="598"/>
      <c r="N97" s="598"/>
      <c r="O97" s="3"/>
      <c r="P97" s="596"/>
      <c r="Q97" s="3"/>
    </row>
    <row r="98" spans="1:21" ht="13.5" customHeight="1" x14ac:dyDescent="0.15">
      <c r="A98" s="78"/>
      <c r="B98" s="598"/>
      <c r="C98" s="598"/>
      <c r="D98" s="598"/>
      <c r="E98" s="598"/>
      <c r="F98" s="598"/>
      <c r="G98" s="598"/>
      <c r="H98" s="598"/>
      <c r="I98" s="598"/>
      <c r="J98" s="598"/>
      <c r="K98" s="598"/>
      <c r="L98" s="598"/>
      <c r="M98" s="598"/>
      <c r="N98" s="598"/>
      <c r="O98" s="3"/>
      <c r="P98" s="596"/>
      <c r="Q98" s="3"/>
    </row>
    <row r="99" spans="1:21" ht="13.5" customHeight="1" x14ac:dyDescent="0.15">
      <c r="A99" s="78"/>
      <c r="B99" s="598"/>
      <c r="C99" s="598"/>
      <c r="D99" s="598"/>
      <c r="E99" s="598"/>
      <c r="F99" s="598"/>
      <c r="G99" s="598"/>
      <c r="H99" s="598"/>
      <c r="I99" s="598"/>
      <c r="J99" s="598"/>
      <c r="K99" s="598"/>
      <c r="L99" s="598"/>
      <c r="M99" s="598"/>
      <c r="N99" s="598"/>
      <c r="O99" s="3"/>
      <c r="P99" s="596"/>
      <c r="Q99" s="3"/>
    </row>
    <row r="100" spans="1:21" ht="13.5" customHeight="1" x14ac:dyDescent="0.15">
      <c r="A100" s="78"/>
      <c r="B100" s="598"/>
      <c r="C100" s="598"/>
      <c r="D100" s="598"/>
      <c r="E100" s="598"/>
      <c r="F100" s="598"/>
      <c r="G100" s="598"/>
      <c r="H100" s="598"/>
      <c r="I100" s="598"/>
      <c r="J100" s="598"/>
      <c r="K100" s="598"/>
      <c r="L100" s="598"/>
      <c r="M100" s="598"/>
      <c r="N100" s="598"/>
      <c r="O100" s="3"/>
      <c r="P100" s="596"/>
      <c r="Q100" s="3"/>
    </row>
    <row r="101" spans="1:21" ht="13.5" customHeight="1" x14ac:dyDescent="0.15">
      <c r="A101" s="78"/>
      <c r="B101" s="598"/>
      <c r="C101" s="598"/>
      <c r="D101" s="598"/>
      <c r="E101" s="598"/>
      <c r="F101" s="598"/>
      <c r="G101" s="598"/>
      <c r="H101" s="598"/>
      <c r="I101" s="598"/>
      <c r="J101" s="598"/>
      <c r="K101" s="598"/>
      <c r="L101" s="598"/>
      <c r="M101" s="598"/>
      <c r="N101" s="598"/>
      <c r="O101" s="3"/>
      <c r="P101" s="596"/>
      <c r="Q101" s="3"/>
    </row>
    <row r="102" spans="1:21" ht="13.5" customHeight="1" x14ac:dyDescent="0.15">
      <c r="A102" s="78"/>
      <c r="B102" s="598"/>
      <c r="C102" s="598"/>
      <c r="D102" s="598"/>
      <c r="E102" s="598"/>
      <c r="F102" s="598"/>
      <c r="G102" s="598"/>
      <c r="H102" s="598"/>
      <c r="I102" s="598"/>
      <c r="J102" s="598"/>
      <c r="K102" s="598"/>
      <c r="L102" s="598"/>
      <c r="M102" s="598"/>
      <c r="N102" s="598"/>
      <c r="O102" s="3"/>
      <c r="P102" s="596"/>
      <c r="Q102" s="3"/>
    </row>
    <row r="103" spans="1:21" ht="13.5" customHeight="1" x14ac:dyDescent="0.15">
      <c r="A103" s="78"/>
      <c r="B103" s="598"/>
      <c r="C103" s="598"/>
      <c r="D103" s="598"/>
      <c r="E103" s="598"/>
      <c r="F103" s="598"/>
      <c r="G103" s="598"/>
      <c r="H103" s="598"/>
      <c r="I103" s="598"/>
      <c r="J103" s="598"/>
      <c r="K103" s="598"/>
      <c r="L103" s="598"/>
      <c r="M103" s="598"/>
      <c r="N103" s="598"/>
      <c r="O103" s="3"/>
      <c r="P103" s="596"/>
      <c r="Q103" s="3"/>
    </row>
    <row r="104" spans="1:21" ht="13.5" customHeight="1" x14ac:dyDescent="0.15">
      <c r="A104" s="78"/>
      <c r="B104" s="598"/>
      <c r="C104" s="598"/>
      <c r="D104" s="598"/>
      <c r="E104" s="598"/>
      <c r="F104" s="598"/>
      <c r="G104" s="598"/>
      <c r="H104" s="598"/>
      <c r="I104" s="598"/>
      <c r="J104" s="598"/>
      <c r="K104" s="598"/>
      <c r="L104" s="598"/>
      <c r="M104" s="598"/>
      <c r="N104" s="598"/>
      <c r="O104" s="3"/>
      <c r="P104" s="596"/>
      <c r="Q104" s="3"/>
      <c r="R104" s="80"/>
      <c r="S104" s="81"/>
      <c r="T104" s="81"/>
      <c r="U104" s="81"/>
    </row>
    <row r="105" spans="1:21" ht="13.5" customHeight="1" x14ac:dyDescent="0.15">
      <c r="A105" s="78"/>
      <c r="B105" s="598"/>
      <c r="C105" s="598"/>
      <c r="D105" s="598"/>
      <c r="E105" s="598"/>
      <c r="F105" s="598"/>
      <c r="G105" s="598"/>
      <c r="H105" s="598"/>
      <c r="I105" s="598"/>
      <c r="J105" s="598"/>
      <c r="K105" s="598"/>
      <c r="L105" s="598"/>
      <c r="M105" s="598"/>
      <c r="N105" s="598"/>
      <c r="O105" s="3"/>
      <c r="P105" s="596"/>
      <c r="Q105" s="3"/>
      <c r="R105" s="81"/>
      <c r="S105" s="81"/>
      <c r="T105" s="81"/>
      <c r="U105" s="81"/>
    </row>
    <row r="106" spans="1:21" ht="13.5" customHeight="1" x14ac:dyDescent="0.15">
      <c r="A106" s="78"/>
      <c r="B106" s="598"/>
      <c r="C106" s="598"/>
      <c r="D106" s="598"/>
      <c r="E106" s="598"/>
      <c r="F106" s="598"/>
      <c r="G106" s="598"/>
      <c r="H106" s="598"/>
      <c r="I106" s="598"/>
      <c r="J106" s="598"/>
      <c r="K106" s="598"/>
      <c r="L106" s="598"/>
      <c r="M106" s="598"/>
      <c r="N106" s="598"/>
      <c r="O106" s="3"/>
      <c r="P106" s="596"/>
      <c r="Q106" s="3"/>
      <c r="R106" s="81"/>
      <c r="S106" s="81"/>
      <c r="T106" s="81"/>
      <c r="U106" s="81"/>
    </row>
    <row r="107" spans="1:21" ht="13.5" customHeight="1" x14ac:dyDescent="0.15">
      <c r="A107" s="78"/>
      <c r="B107" s="598"/>
      <c r="C107" s="598"/>
      <c r="D107" s="598"/>
      <c r="E107" s="598"/>
      <c r="F107" s="598"/>
      <c r="G107" s="598"/>
      <c r="H107" s="598"/>
      <c r="I107" s="598"/>
      <c r="J107" s="598"/>
      <c r="K107" s="598"/>
      <c r="L107" s="598"/>
      <c r="M107" s="598"/>
      <c r="N107" s="598"/>
      <c r="O107" s="3"/>
      <c r="P107" s="596"/>
      <c r="Q107" s="3"/>
    </row>
    <row r="108" spans="1:21" ht="13.5" customHeight="1" x14ac:dyDescent="0.15">
      <c r="A108" s="78"/>
      <c r="B108" s="598"/>
      <c r="C108" s="598"/>
      <c r="D108" s="598"/>
      <c r="E108" s="598"/>
      <c r="F108" s="598"/>
      <c r="G108" s="598"/>
      <c r="H108" s="598"/>
      <c r="I108" s="598"/>
      <c r="J108" s="598"/>
      <c r="K108" s="598"/>
      <c r="L108" s="598"/>
      <c r="M108" s="598"/>
      <c r="N108" s="598"/>
      <c r="O108" s="3"/>
      <c r="P108" s="596"/>
      <c r="Q108" s="3"/>
    </row>
    <row r="109" spans="1:21" ht="13.5" customHeight="1" x14ac:dyDescent="0.15">
      <c r="A109" s="78"/>
      <c r="B109" s="598"/>
      <c r="C109" s="598"/>
      <c r="D109" s="598"/>
      <c r="E109" s="598"/>
      <c r="F109" s="598"/>
      <c r="G109" s="598"/>
      <c r="H109" s="598"/>
      <c r="I109" s="598"/>
      <c r="J109" s="598"/>
      <c r="K109" s="598"/>
      <c r="L109" s="598"/>
      <c r="M109" s="598"/>
      <c r="N109" s="598"/>
      <c r="O109" s="3"/>
      <c r="P109" s="596"/>
      <c r="Q109" s="3"/>
    </row>
    <row r="110" spans="1:21" ht="13.5" customHeight="1" x14ac:dyDescent="0.15">
      <c r="A110" s="78"/>
      <c r="B110" s="598"/>
      <c r="C110" s="598"/>
      <c r="D110" s="598"/>
      <c r="E110" s="598"/>
      <c r="F110" s="598"/>
      <c r="G110" s="598"/>
      <c r="H110" s="598"/>
      <c r="I110" s="598"/>
      <c r="J110" s="598"/>
      <c r="K110" s="598"/>
      <c r="L110" s="598"/>
      <c r="M110" s="598"/>
      <c r="N110" s="598"/>
      <c r="O110" s="3"/>
      <c r="P110" s="596"/>
      <c r="Q110" s="3"/>
      <c r="R110" s="80"/>
      <c r="S110" s="81"/>
      <c r="T110" s="81"/>
      <c r="U110" s="81"/>
    </row>
    <row r="111" spans="1:21" ht="13.5" customHeight="1" x14ac:dyDescent="0.15">
      <c r="A111" s="78"/>
      <c r="B111" s="598"/>
      <c r="C111" s="598"/>
      <c r="D111" s="598"/>
      <c r="E111" s="598"/>
      <c r="F111" s="598"/>
      <c r="G111" s="598"/>
      <c r="H111" s="598"/>
      <c r="I111" s="598"/>
      <c r="J111" s="598"/>
      <c r="K111" s="598"/>
      <c r="L111" s="598"/>
      <c r="M111" s="598"/>
      <c r="N111" s="598"/>
      <c r="O111" s="3"/>
      <c r="P111" s="596"/>
      <c r="Q111" s="3"/>
      <c r="R111" s="81"/>
      <c r="S111" s="81"/>
      <c r="T111" s="81"/>
      <c r="U111" s="81"/>
    </row>
    <row r="112" spans="1:21" ht="13.5" customHeight="1" x14ac:dyDescent="0.15">
      <c r="A112" s="78"/>
      <c r="B112" s="598"/>
      <c r="C112" s="598"/>
      <c r="D112" s="598"/>
      <c r="E112" s="598"/>
      <c r="F112" s="598"/>
      <c r="G112" s="598"/>
      <c r="H112" s="598"/>
      <c r="I112" s="598"/>
      <c r="J112" s="598"/>
      <c r="K112" s="598"/>
      <c r="L112" s="598"/>
      <c r="M112" s="598"/>
      <c r="N112" s="598"/>
      <c r="O112" s="3"/>
      <c r="P112" s="596"/>
      <c r="Q112" s="3"/>
      <c r="R112" s="81"/>
      <c r="S112" s="81"/>
      <c r="T112" s="81"/>
      <c r="U112" s="81"/>
    </row>
    <row r="113" spans="1:18" ht="13.5" customHeight="1" x14ac:dyDescent="0.15">
      <c r="A113" s="78"/>
      <c r="B113" s="598"/>
      <c r="C113" s="598"/>
      <c r="D113" s="598"/>
      <c r="E113" s="598"/>
      <c r="F113" s="598"/>
      <c r="G113" s="598"/>
      <c r="H113" s="598"/>
      <c r="I113" s="598"/>
      <c r="J113" s="598"/>
      <c r="K113" s="598"/>
      <c r="L113" s="598"/>
      <c r="M113" s="598"/>
      <c r="N113" s="598"/>
      <c r="O113" s="3"/>
      <c r="P113" s="596"/>
      <c r="Q113" s="3"/>
    </row>
    <row r="114" spans="1:18" ht="13.5" customHeight="1" x14ac:dyDescent="0.15">
      <c r="A114" s="78"/>
      <c r="B114" s="598"/>
      <c r="C114" s="598"/>
      <c r="D114" s="598"/>
      <c r="E114" s="598"/>
      <c r="F114" s="598"/>
      <c r="G114" s="598"/>
      <c r="H114" s="598"/>
      <c r="I114" s="598"/>
      <c r="J114" s="598"/>
      <c r="K114" s="598"/>
      <c r="L114" s="598"/>
      <c r="M114" s="598"/>
      <c r="N114" s="598"/>
      <c r="P114" s="596"/>
      <c r="R114" s="3"/>
    </row>
    <row r="115" spans="1:18" ht="13.5" customHeight="1" x14ac:dyDescent="0.15">
      <c r="A115" s="78"/>
      <c r="B115" s="598"/>
      <c r="C115" s="598"/>
      <c r="D115" s="598"/>
      <c r="E115" s="598"/>
      <c r="F115" s="598"/>
      <c r="G115" s="598"/>
      <c r="H115" s="598"/>
      <c r="I115" s="598"/>
      <c r="J115" s="598"/>
      <c r="K115" s="598"/>
      <c r="L115" s="598"/>
      <c r="M115" s="598"/>
      <c r="N115" s="598"/>
      <c r="P115" s="596"/>
      <c r="R115" s="3"/>
    </row>
    <row r="116" spans="1:18" ht="13.5" customHeight="1" x14ac:dyDescent="0.15">
      <c r="A116" s="78"/>
      <c r="B116" s="598"/>
      <c r="C116" s="598"/>
      <c r="D116" s="598"/>
      <c r="E116" s="598"/>
      <c r="F116" s="598"/>
      <c r="G116" s="598"/>
      <c r="H116" s="598"/>
      <c r="I116" s="598"/>
      <c r="J116" s="598"/>
      <c r="K116" s="598"/>
      <c r="L116" s="598"/>
      <c r="M116" s="598"/>
      <c r="N116" s="598"/>
      <c r="P116" s="596"/>
    </row>
    <row r="117" spans="1:18" ht="13.5" customHeight="1" x14ac:dyDescent="0.15">
      <c r="A117" s="78"/>
      <c r="B117" s="598"/>
      <c r="C117" s="598"/>
      <c r="D117" s="598"/>
      <c r="E117" s="598"/>
      <c r="F117" s="598"/>
      <c r="G117" s="598"/>
      <c r="H117" s="598"/>
      <c r="I117" s="598"/>
      <c r="J117" s="598"/>
      <c r="K117" s="598"/>
      <c r="L117" s="598"/>
      <c r="M117" s="598"/>
      <c r="N117" s="598"/>
      <c r="P117" s="596"/>
    </row>
    <row r="118" spans="1:18" ht="13.5" customHeight="1" x14ac:dyDescent="0.15">
      <c r="A118" s="78"/>
      <c r="B118" s="598"/>
      <c r="C118" s="598"/>
      <c r="D118" s="598"/>
      <c r="E118" s="598"/>
      <c r="F118" s="598"/>
      <c r="G118" s="598"/>
      <c r="H118" s="598"/>
      <c r="I118" s="598"/>
      <c r="J118" s="598"/>
      <c r="K118" s="598"/>
      <c r="L118" s="598"/>
      <c r="M118" s="598"/>
      <c r="N118" s="598"/>
      <c r="P118" s="596"/>
    </row>
    <row r="119" spans="1:18" ht="13.5" customHeight="1" x14ac:dyDescent="0.15">
      <c r="A119" s="78"/>
      <c r="B119" s="598"/>
      <c r="C119" s="598"/>
      <c r="D119" s="598"/>
      <c r="E119" s="598"/>
      <c r="F119" s="598"/>
      <c r="G119" s="598"/>
      <c r="H119" s="598"/>
      <c r="I119" s="598"/>
      <c r="J119" s="598"/>
      <c r="K119" s="598"/>
      <c r="L119" s="598"/>
      <c r="M119" s="598"/>
      <c r="N119" s="598"/>
      <c r="P119" s="596"/>
    </row>
    <row r="120" spans="1:18" ht="13.5" customHeight="1" x14ac:dyDescent="0.15">
      <c r="A120" s="78"/>
      <c r="B120" s="598"/>
      <c r="C120" s="598"/>
      <c r="D120" s="598"/>
      <c r="E120" s="598"/>
      <c r="F120" s="598"/>
      <c r="G120" s="598"/>
      <c r="H120" s="598"/>
      <c r="I120" s="598"/>
      <c r="J120" s="598"/>
      <c r="K120" s="598"/>
      <c r="L120" s="598"/>
      <c r="M120" s="598"/>
      <c r="N120" s="598"/>
      <c r="P120" s="596"/>
    </row>
    <row r="121" spans="1:18" ht="13.5" customHeight="1" x14ac:dyDescent="0.15">
      <c r="A121" s="78"/>
      <c r="B121" s="598"/>
      <c r="C121" s="598"/>
      <c r="D121" s="598"/>
      <c r="E121" s="598"/>
      <c r="F121" s="598"/>
      <c r="G121" s="598"/>
      <c r="H121" s="598"/>
      <c r="I121" s="598"/>
      <c r="J121" s="598"/>
      <c r="K121" s="598"/>
      <c r="L121" s="598"/>
      <c r="M121" s="598"/>
      <c r="N121" s="598"/>
      <c r="P121" s="596"/>
    </row>
    <row r="122" spans="1:18" ht="13.5" customHeight="1" x14ac:dyDescent="0.15">
      <c r="A122" s="78"/>
      <c r="B122" s="598"/>
      <c r="C122" s="598"/>
      <c r="D122" s="598"/>
      <c r="E122" s="598"/>
      <c r="F122" s="598"/>
      <c r="G122" s="598"/>
      <c r="H122" s="598"/>
      <c r="I122" s="598"/>
      <c r="J122" s="598"/>
      <c r="K122" s="598"/>
      <c r="L122" s="598"/>
      <c r="M122" s="598"/>
      <c r="N122" s="598"/>
      <c r="P122" s="596"/>
    </row>
    <row r="123" spans="1:18" ht="13.5" customHeight="1" x14ac:dyDescent="0.15">
      <c r="A123" s="78"/>
      <c r="B123" s="598"/>
      <c r="C123" s="598"/>
      <c r="D123" s="598"/>
      <c r="E123" s="598"/>
      <c r="F123" s="598"/>
      <c r="G123" s="598"/>
      <c r="H123" s="598"/>
      <c r="I123" s="598"/>
      <c r="J123" s="598"/>
      <c r="K123" s="598"/>
      <c r="L123" s="598"/>
      <c r="M123" s="598"/>
      <c r="N123" s="598"/>
      <c r="P123" s="596"/>
    </row>
    <row r="124" spans="1:18" ht="13.5" customHeight="1" x14ac:dyDescent="0.15">
      <c r="A124" s="78"/>
      <c r="B124" s="598"/>
      <c r="C124" s="598"/>
      <c r="D124" s="598"/>
      <c r="E124" s="598"/>
      <c r="F124" s="598"/>
      <c r="G124" s="598"/>
      <c r="H124" s="598"/>
      <c r="I124" s="598"/>
      <c r="J124" s="598"/>
      <c r="K124" s="598"/>
      <c r="L124" s="598"/>
      <c r="M124" s="598"/>
      <c r="N124" s="598"/>
      <c r="P124" s="596"/>
    </row>
    <row r="125" spans="1:18" ht="13.5" customHeight="1" x14ac:dyDescent="0.15">
      <c r="A125" s="78"/>
      <c r="B125" s="598"/>
      <c r="C125" s="598"/>
      <c r="D125" s="598"/>
      <c r="E125" s="598"/>
      <c r="F125" s="598"/>
      <c r="G125" s="598"/>
      <c r="H125" s="598"/>
      <c r="I125" s="598"/>
      <c r="J125" s="598"/>
      <c r="K125" s="598"/>
      <c r="L125" s="598"/>
      <c r="M125" s="598"/>
      <c r="N125" s="598"/>
      <c r="P125" s="596"/>
    </row>
    <row r="126" spans="1:18" ht="13.5" customHeight="1" x14ac:dyDescent="0.15">
      <c r="A126" s="78"/>
      <c r="B126" s="598"/>
      <c r="C126" s="598"/>
      <c r="D126" s="598"/>
      <c r="E126" s="598"/>
      <c r="F126" s="598"/>
      <c r="G126" s="598"/>
      <c r="H126" s="598"/>
      <c r="I126" s="598"/>
      <c r="J126" s="598"/>
      <c r="K126" s="598"/>
      <c r="L126" s="598"/>
      <c r="M126" s="598"/>
      <c r="N126" s="598"/>
      <c r="P126" s="596"/>
    </row>
    <row r="127" spans="1:18" ht="13.5" customHeight="1" x14ac:dyDescent="0.15">
      <c r="A127" s="78"/>
      <c r="B127" s="598"/>
      <c r="C127" s="598"/>
      <c r="D127" s="598"/>
      <c r="E127" s="598"/>
      <c r="F127" s="598"/>
      <c r="G127" s="598"/>
      <c r="H127" s="598"/>
      <c r="I127" s="598"/>
      <c r="J127" s="598"/>
      <c r="K127" s="598"/>
      <c r="L127" s="598"/>
      <c r="M127" s="598"/>
      <c r="N127" s="598"/>
      <c r="P127" s="596"/>
    </row>
    <row r="128" spans="1:18" ht="13.5" customHeight="1" x14ac:dyDescent="0.15">
      <c r="A128" s="78"/>
      <c r="B128" s="598"/>
      <c r="C128" s="598"/>
      <c r="D128" s="598"/>
      <c r="E128" s="598"/>
      <c r="F128" s="598"/>
      <c r="G128" s="598"/>
      <c r="H128" s="598"/>
      <c r="I128" s="598"/>
      <c r="J128" s="598"/>
      <c r="K128" s="598"/>
      <c r="L128" s="598"/>
      <c r="M128" s="598"/>
      <c r="N128" s="598"/>
      <c r="P128" s="596"/>
    </row>
    <row r="129" spans="1:17" ht="13.5" customHeight="1" x14ac:dyDescent="0.15">
      <c r="A129" s="78"/>
      <c r="B129" s="598"/>
      <c r="C129" s="598"/>
      <c r="D129" s="598"/>
      <c r="E129" s="598"/>
      <c r="F129" s="598"/>
      <c r="G129" s="598"/>
      <c r="H129" s="598"/>
      <c r="I129" s="598"/>
      <c r="J129" s="598"/>
      <c r="K129" s="598"/>
      <c r="L129" s="598"/>
      <c r="M129" s="598"/>
      <c r="N129" s="598"/>
      <c r="P129" s="596"/>
    </row>
    <row r="130" spans="1:17" ht="13.5" customHeight="1" x14ac:dyDescent="0.15">
      <c r="A130" s="78"/>
      <c r="B130" s="598"/>
      <c r="C130" s="598"/>
      <c r="D130" s="598"/>
      <c r="E130" s="598"/>
      <c r="F130" s="598"/>
      <c r="G130" s="598"/>
      <c r="H130" s="598"/>
      <c r="I130" s="598"/>
      <c r="J130" s="598"/>
      <c r="K130" s="598"/>
      <c r="L130" s="598"/>
      <c r="M130" s="598"/>
      <c r="N130" s="598"/>
      <c r="P130" s="596"/>
    </row>
    <row r="131" spans="1:17" ht="13.5" customHeight="1" x14ac:dyDescent="0.15">
      <c r="A131" s="78"/>
      <c r="B131" s="598"/>
      <c r="C131" s="598"/>
      <c r="D131" s="598"/>
      <c r="E131" s="598"/>
      <c r="F131" s="598"/>
      <c r="G131" s="598"/>
      <c r="H131" s="598"/>
      <c r="I131" s="598"/>
      <c r="J131" s="598"/>
      <c r="K131" s="598"/>
      <c r="L131" s="598"/>
      <c r="M131" s="598"/>
      <c r="N131" s="598"/>
      <c r="P131" s="596"/>
    </row>
    <row r="132" spans="1:17" ht="13.5" customHeight="1" x14ac:dyDescent="0.15">
      <c r="A132" s="78"/>
      <c r="B132" s="598"/>
      <c r="C132" s="598"/>
      <c r="D132" s="598"/>
      <c r="E132" s="598"/>
      <c r="F132" s="598"/>
      <c r="G132" s="598"/>
      <c r="H132" s="598"/>
      <c r="I132" s="598"/>
      <c r="J132" s="598"/>
      <c r="K132" s="598"/>
      <c r="L132" s="598"/>
      <c r="M132" s="598"/>
      <c r="N132" s="598"/>
      <c r="P132" s="596"/>
    </row>
    <row r="133" spans="1:17" ht="13.5" customHeight="1" x14ac:dyDescent="0.15">
      <c r="A133" s="78"/>
      <c r="B133" s="598"/>
      <c r="C133" s="598"/>
      <c r="D133" s="598"/>
      <c r="E133" s="598"/>
      <c r="F133" s="598"/>
      <c r="G133" s="598"/>
      <c r="H133" s="598"/>
      <c r="I133" s="598"/>
      <c r="J133" s="598"/>
      <c r="K133" s="598"/>
      <c r="L133" s="598"/>
      <c r="M133" s="598"/>
      <c r="N133" s="598"/>
      <c r="P133" s="596"/>
    </row>
    <row r="134" spans="1:17" ht="13.5" customHeight="1" x14ac:dyDescent="0.15">
      <c r="A134" s="78"/>
      <c r="B134" s="598"/>
      <c r="C134" s="598"/>
      <c r="D134" s="598"/>
      <c r="E134" s="598"/>
      <c r="F134" s="598"/>
      <c r="G134" s="598"/>
      <c r="H134" s="598"/>
      <c r="I134" s="598"/>
      <c r="J134" s="598"/>
      <c r="K134" s="598"/>
      <c r="L134" s="598"/>
      <c r="M134" s="598"/>
      <c r="N134" s="598"/>
      <c r="P134" s="596"/>
    </row>
    <row r="135" spans="1:17" ht="13.5" customHeight="1" x14ac:dyDescent="0.15">
      <c r="A135" s="78"/>
      <c r="B135" s="598"/>
      <c r="C135" s="598"/>
      <c r="D135" s="598"/>
      <c r="E135" s="598"/>
      <c r="F135" s="598"/>
      <c r="G135" s="598"/>
      <c r="H135" s="598"/>
      <c r="I135" s="598"/>
      <c r="J135" s="598"/>
      <c r="K135" s="598"/>
      <c r="L135" s="598"/>
      <c r="M135" s="598"/>
      <c r="N135" s="598"/>
      <c r="P135" s="596"/>
    </row>
    <row r="136" spans="1:17" ht="13.5" customHeight="1" x14ac:dyDescent="0.15">
      <c r="A136" s="78"/>
      <c r="B136" s="598"/>
      <c r="C136" s="598"/>
      <c r="D136" s="598"/>
      <c r="E136" s="598"/>
      <c r="F136" s="598"/>
      <c r="G136" s="598"/>
      <c r="H136" s="598"/>
      <c r="I136" s="598"/>
      <c r="J136" s="598"/>
      <c r="K136" s="598"/>
      <c r="L136" s="598"/>
      <c r="M136" s="598"/>
      <c r="N136" s="598"/>
      <c r="P136" s="596"/>
    </row>
    <row r="137" spans="1:17" ht="13.5" customHeight="1" x14ac:dyDescent="0.15">
      <c r="A137" s="78"/>
      <c r="B137" s="598"/>
      <c r="C137" s="598"/>
      <c r="D137" s="598"/>
      <c r="E137" s="598"/>
      <c r="F137" s="598"/>
      <c r="G137" s="598"/>
      <c r="H137" s="598"/>
      <c r="I137" s="598"/>
      <c r="J137" s="598"/>
      <c r="K137" s="598"/>
      <c r="L137" s="598"/>
      <c r="M137" s="598"/>
      <c r="N137" s="598"/>
      <c r="P137" s="596"/>
    </row>
    <row r="138" spans="1:17" ht="13.5" customHeight="1" x14ac:dyDescent="0.15">
      <c r="A138" s="78"/>
      <c r="B138" s="598"/>
      <c r="C138" s="598"/>
      <c r="D138" s="598"/>
      <c r="E138" s="598"/>
      <c r="F138" s="598"/>
      <c r="G138" s="598"/>
      <c r="H138" s="598"/>
      <c r="I138" s="598"/>
      <c r="J138" s="598"/>
      <c r="K138" s="598"/>
      <c r="L138" s="598"/>
      <c r="M138" s="598"/>
      <c r="N138" s="598"/>
      <c r="O138" s="3"/>
      <c r="P138" s="597"/>
      <c r="Q138" s="3"/>
    </row>
    <row r="139" spans="1:17" ht="13.5" customHeight="1" x14ac:dyDescent="0.15">
      <c r="A139" s="78"/>
      <c r="B139" s="78"/>
      <c r="C139" s="78"/>
      <c r="D139" s="78"/>
      <c r="E139" s="78"/>
      <c r="F139" s="78"/>
      <c r="G139" s="78"/>
      <c r="H139" s="78"/>
      <c r="I139" s="78"/>
      <c r="J139" s="78"/>
      <c r="K139" s="78"/>
      <c r="L139" s="78"/>
      <c r="M139" s="78"/>
      <c r="N139" s="78"/>
      <c r="O139" s="3"/>
      <c r="P139" s="3"/>
      <c r="Q139" s="3"/>
    </row>
    <row r="140" spans="1:17" ht="13.5" customHeight="1" x14ac:dyDescent="0.15">
      <c r="A140" s="78"/>
      <c r="B140" s="78"/>
      <c r="C140" s="78"/>
      <c r="D140" s="78"/>
      <c r="E140" s="78"/>
      <c r="F140" s="78"/>
      <c r="G140" s="78"/>
      <c r="H140" s="78"/>
      <c r="I140" s="78"/>
      <c r="J140" s="78"/>
      <c r="K140" s="78"/>
      <c r="L140" s="78"/>
      <c r="M140" s="78"/>
      <c r="N140" s="78"/>
      <c r="O140" s="3"/>
      <c r="P140" s="3"/>
      <c r="Q140" s="3"/>
    </row>
    <row r="141" spans="1:17" ht="13.5" customHeight="1" x14ac:dyDescent="0.15">
      <c r="A141" s="78"/>
      <c r="B141" s="78"/>
      <c r="C141" s="78"/>
      <c r="D141" s="78"/>
      <c r="E141" s="78"/>
      <c r="F141" s="78"/>
      <c r="G141" s="78"/>
      <c r="H141" s="78"/>
      <c r="I141" s="78"/>
      <c r="J141" s="78"/>
      <c r="K141" s="78"/>
      <c r="L141" s="78"/>
      <c r="M141" s="78"/>
      <c r="N141" s="78"/>
      <c r="O141" s="3"/>
      <c r="P141" s="3"/>
      <c r="Q141" s="3"/>
    </row>
    <row r="142" spans="1:17" ht="13.5" customHeight="1" x14ac:dyDescent="0.15">
      <c r="A142" s="78"/>
      <c r="B142" s="78"/>
      <c r="C142" s="78"/>
      <c r="D142" s="78"/>
      <c r="E142" s="78"/>
      <c r="F142" s="78"/>
      <c r="G142" s="78"/>
      <c r="H142" s="78"/>
      <c r="I142" s="78"/>
      <c r="J142" s="78"/>
      <c r="K142" s="78"/>
      <c r="L142" s="78"/>
      <c r="M142" s="78"/>
      <c r="N142" s="78"/>
      <c r="O142" s="3"/>
      <c r="P142" s="3"/>
      <c r="Q142" s="3"/>
    </row>
    <row r="143" spans="1:17" ht="13.5" customHeight="1" x14ac:dyDescent="0.15">
      <c r="A143" s="78"/>
      <c r="B143" s="78"/>
      <c r="C143" s="78"/>
      <c r="D143" s="78"/>
      <c r="E143" s="78"/>
      <c r="F143" s="78"/>
      <c r="G143" s="78"/>
      <c r="H143" s="78"/>
      <c r="I143" s="78"/>
      <c r="J143" s="78"/>
      <c r="K143" s="78"/>
      <c r="L143" s="78"/>
      <c r="M143" s="78"/>
      <c r="N143" s="78"/>
      <c r="O143" s="3"/>
      <c r="P143" s="3"/>
      <c r="Q143" s="3"/>
    </row>
    <row r="144" spans="1:17" ht="13.5" customHeight="1" x14ac:dyDescent="0.15">
      <c r="A144" s="78"/>
      <c r="B144" s="78"/>
      <c r="C144" s="78"/>
      <c r="D144" s="78"/>
      <c r="E144" s="78"/>
      <c r="F144" s="78"/>
      <c r="G144" s="78"/>
      <c r="H144" s="78"/>
      <c r="I144" s="78"/>
      <c r="J144" s="78"/>
      <c r="K144" s="78"/>
      <c r="L144" s="78"/>
      <c r="M144" s="78"/>
      <c r="N144" s="78"/>
    </row>
    <row r="145" spans="1:21" ht="13.5" customHeight="1" x14ac:dyDescent="0.15">
      <c r="A145" s="78"/>
      <c r="B145" s="78"/>
      <c r="C145" s="78"/>
      <c r="D145" s="78"/>
      <c r="E145" s="78"/>
      <c r="F145" s="78"/>
      <c r="G145" s="78"/>
      <c r="H145" s="78"/>
      <c r="I145" s="78"/>
      <c r="J145" s="78"/>
      <c r="K145" s="78"/>
      <c r="L145" s="78"/>
      <c r="M145" s="78"/>
      <c r="N145" s="78"/>
    </row>
    <row r="146" spans="1:21" ht="13.5" customHeight="1" x14ac:dyDescent="0.15">
      <c r="A146" s="78"/>
      <c r="B146" s="78"/>
      <c r="C146" s="78"/>
      <c r="D146" s="78"/>
      <c r="E146" s="78"/>
      <c r="F146" s="78"/>
      <c r="G146" s="78"/>
      <c r="H146" s="78"/>
      <c r="I146" s="78"/>
      <c r="J146" s="78"/>
      <c r="K146" s="78"/>
      <c r="L146" s="78"/>
      <c r="M146" s="78"/>
      <c r="N146" s="78"/>
    </row>
    <row r="147" spans="1:21" ht="13.5" customHeight="1" x14ac:dyDescent="0.15">
      <c r="A147" s="78"/>
      <c r="B147" s="78"/>
      <c r="C147" s="78"/>
      <c r="D147" s="78"/>
      <c r="E147" s="78"/>
      <c r="F147" s="78"/>
      <c r="G147" s="78"/>
      <c r="H147" s="78"/>
      <c r="I147" s="78"/>
      <c r="J147" s="78"/>
      <c r="K147" s="78"/>
      <c r="L147" s="78"/>
      <c r="M147" s="78"/>
      <c r="N147" s="78"/>
      <c r="O147" s="3"/>
      <c r="P147" s="3"/>
      <c r="Q147" s="3"/>
    </row>
    <row r="148" spans="1:21" ht="13.5" customHeight="1" x14ac:dyDescent="0.15">
      <c r="A148" s="78"/>
      <c r="B148" s="78"/>
      <c r="C148" s="78"/>
      <c r="D148" s="78"/>
      <c r="E148" s="78"/>
      <c r="F148" s="78"/>
      <c r="G148" s="78"/>
      <c r="H148" s="78"/>
      <c r="I148" s="78"/>
      <c r="J148" s="78"/>
      <c r="K148" s="78"/>
      <c r="L148" s="78"/>
      <c r="M148" s="78"/>
      <c r="N148" s="78"/>
      <c r="O148" s="3"/>
      <c r="P148" s="3"/>
      <c r="Q148" s="3"/>
    </row>
    <row r="149" spans="1:21" ht="13.5" customHeight="1" x14ac:dyDescent="0.15">
      <c r="A149" s="78"/>
      <c r="B149" s="78"/>
      <c r="C149" s="78"/>
      <c r="D149" s="78"/>
      <c r="E149" s="78"/>
      <c r="F149" s="78"/>
      <c r="G149" s="78"/>
      <c r="H149" s="78"/>
      <c r="I149" s="78"/>
      <c r="J149" s="78"/>
      <c r="K149" s="78"/>
      <c r="L149" s="78"/>
      <c r="M149" s="78"/>
      <c r="N149" s="78"/>
      <c r="O149" s="3"/>
      <c r="P149" s="3"/>
      <c r="Q149" s="3"/>
    </row>
    <row r="150" spans="1:21" ht="13.5" customHeight="1" x14ac:dyDescent="0.15">
      <c r="A150" s="78"/>
      <c r="B150" s="78"/>
      <c r="C150" s="78"/>
      <c r="D150" s="78"/>
      <c r="E150" s="78"/>
      <c r="F150" s="78"/>
      <c r="G150" s="78"/>
      <c r="H150" s="78"/>
      <c r="I150" s="78"/>
      <c r="J150" s="78"/>
      <c r="K150" s="78"/>
      <c r="L150" s="78"/>
      <c r="M150" s="78"/>
      <c r="N150" s="78"/>
      <c r="O150" s="3"/>
      <c r="P150" s="3"/>
      <c r="Q150" s="3"/>
    </row>
    <row r="151" spans="1:21" ht="13.5" customHeight="1" x14ac:dyDescent="0.15">
      <c r="A151" s="78"/>
      <c r="B151" s="78"/>
      <c r="C151" s="78"/>
      <c r="D151" s="78"/>
      <c r="E151" s="78"/>
      <c r="F151" s="78"/>
      <c r="G151" s="78"/>
      <c r="H151" s="78"/>
      <c r="I151" s="78"/>
      <c r="J151" s="78"/>
      <c r="K151" s="78"/>
      <c r="L151" s="78"/>
      <c r="M151" s="78"/>
      <c r="N151" s="78"/>
      <c r="O151" s="3"/>
      <c r="P151" s="3"/>
      <c r="Q151" s="3"/>
      <c r="R151" s="80"/>
      <c r="S151" s="81"/>
      <c r="T151" s="81"/>
      <c r="U151" s="81"/>
    </row>
    <row r="152" spans="1:21" ht="13.5" customHeight="1" x14ac:dyDescent="0.15">
      <c r="A152" s="78"/>
      <c r="B152" s="78"/>
      <c r="C152" s="78"/>
      <c r="D152" s="78"/>
      <c r="E152" s="78"/>
      <c r="F152" s="78"/>
      <c r="G152" s="78"/>
      <c r="H152" s="78"/>
      <c r="I152" s="78"/>
      <c r="J152" s="78"/>
      <c r="K152" s="78"/>
      <c r="L152" s="78"/>
      <c r="M152" s="78"/>
      <c r="N152" s="78"/>
      <c r="O152" s="3"/>
      <c r="P152" s="3"/>
      <c r="Q152" s="3"/>
      <c r="R152" s="81"/>
      <c r="S152" s="81"/>
      <c r="T152" s="81"/>
      <c r="U152" s="81"/>
    </row>
    <row r="153" spans="1:21" ht="13.5" customHeight="1" x14ac:dyDescent="0.15">
      <c r="A153" s="78"/>
      <c r="B153" s="78"/>
      <c r="C153" s="78"/>
      <c r="D153" s="78"/>
      <c r="E153" s="78"/>
      <c r="F153" s="78"/>
      <c r="G153" s="78"/>
      <c r="H153" s="78"/>
      <c r="I153" s="78"/>
      <c r="J153" s="78"/>
      <c r="K153" s="78"/>
      <c r="L153" s="78"/>
      <c r="M153" s="78"/>
      <c r="N153" s="78"/>
      <c r="O153" s="3"/>
      <c r="P153" s="3"/>
      <c r="Q153" s="3"/>
      <c r="R153" s="81"/>
      <c r="S153" s="81"/>
      <c r="T153" s="81"/>
      <c r="U153" s="81"/>
    </row>
    <row r="154" spans="1:21" ht="13.5" customHeight="1" x14ac:dyDescent="0.15">
      <c r="A154" s="78"/>
      <c r="B154" s="78"/>
      <c r="C154" s="78"/>
      <c r="D154" s="78"/>
      <c r="E154" s="78"/>
      <c r="F154" s="78"/>
      <c r="G154" s="78"/>
      <c r="H154" s="78"/>
      <c r="I154" s="78"/>
      <c r="J154" s="78"/>
      <c r="K154" s="78"/>
      <c r="L154" s="78"/>
      <c r="M154" s="78"/>
      <c r="N154" s="78"/>
      <c r="O154" s="3"/>
      <c r="P154" s="3"/>
      <c r="Q154" s="3"/>
      <c r="R154" s="81"/>
      <c r="S154" s="81"/>
      <c r="T154" s="81"/>
      <c r="U154" s="81"/>
    </row>
    <row r="155" spans="1:21" ht="13.5" customHeight="1" x14ac:dyDescent="0.15">
      <c r="A155" s="78"/>
      <c r="B155" s="78"/>
      <c r="C155" s="78"/>
      <c r="D155" s="78"/>
      <c r="E155" s="78"/>
      <c r="F155" s="78"/>
      <c r="G155" s="78"/>
      <c r="H155" s="78"/>
      <c r="I155" s="78"/>
      <c r="J155" s="78"/>
      <c r="K155" s="78"/>
      <c r="L155" s="78"/>
      <c r="M155" s="78"/>
      <c r="N155" s="78"/>
      <c r="O155" s="3"/>
      <c r="P155" s="3"/>
      <c r="Q155" s="3"/>
      <c r="R155" s="81"/>
      <c r="S155" s="81"/>
      <c r="T155" s="81"/>
      <c r="U155" s="81"/>
    </row>
    <row r="156" spans="1:21" ht="13.5" customHeight="1" x14ac:dyDescent="0.15">
      <c r="A156" s="78"/>
      <c r="B156" s="78"/>
      <c r="C156" s="78"/>
      <c r="D156" s="78"/>
      <c r="E156" s="78"/>
      <c r="F156" s="78"/>
      <c r="G156" s="78"/>
      <c r="H156" s="78"/>
      <c r="I156" s="78"/>
      <c r="J156" s="78"/>
      <c r="K156" s="78"/>
      <c r="L156" s="78"/>
      <c r="M156" s="78"/>
      <c r="N156" s="78"/>
      <c r="O156" s="3"/>
      <c r="P156" s="3"/>
      <c r="Q156" s="3"/>
      <c r="R156" s="81"/>
      <c r="S156" s="81"/>
      <c r="T156" s="81"/>
      <c r="U156" s="81"/>
    </row>
    <row r="157" spans="1:21" ht="13.5" customHeight="1" x14ac:dyDescent="0.15">
      <c r="A157" s="78"/>
      <c r="B157" s="78"/>
      <c r="C157" s="78"/>
      <c r="D157" s="78"/>
      <c r="E157" s="78"/>
      <c r="F157" s="78"/>
      <c r="G157" s="78"/>
      <c r="H157" s="78"/>
      <c r="I157" s="78"/>
      <c r="J157" s="78"/>
      <c r="K157" s="78"/>
      <c r="L157" s="78"/>
      <c r="M157" s="78"/>
      <c r="N157" s="78"/>
      <c r="O157" s="3"/>
      <c r="P157" s="3"/>
      <c r="Q157" s="3"/>
    </row>
    <row r="158" spans="1:21" ht="13.5" customHeight="1" x14ac:dyDescent="0.15">
      <c r="A158" s="78"/>
      <c r="B158" s="78"/>
      <c r="C158" s="78"/>
      <c r="D158" s="78"/>
      <c r="E158" s="78"/>
      <c r="F158" s="78"/>
      <c r="G158" s="78"/>
      <c r="H158" s="78"/>
      <c r="I158" s="78"/>
      <c r="J158" s="78"/>
      <c r="K158" s="78"/>
      <c r="L158" s="78"/>
      <c r="M158" s="78"/>
      <c r="N158" s="78"/>
      <c r="O158" s="3"/>
      <c r="P158" s="3"/>
      <c r="Q158" s="3"/>
    </row>
    <row r="159" spans="1:21" ht="13.5" customHeight="1" x14ac:dyDescent="0.15">
      <c r="A159" s="78"/>
      <c r="B159" s="78"/>
      <c r="C159" s="78"/>
      <c r="D159" s="78"/>
      <c r="E159" s="78"/>
      <c r="F159" s="78"/>
      <c r="G159" s="78"/>
      <c r="H159" s="78"/>
      <c r="I159" s="78"/>
      <c r="J159" s="78"/>
      <c r="K159" s="78"/>
      <c r="L159" s="78"/>
      <c r="M159" s="78"/>
      <c r="N159" s="78"/>
      <c r="O159" s="3"/>
      <c r="P159" s="3"/>
      <c r="Q159" s="3"/>
    </row>
    <row r="160" spans="1:21" ht="13.5" customHeight="1" x14ac:dyDescent="0.15">
      <c r="A160" s="78"/>
      <c r="B160" s="78"/>
      <c r="C160" s="78"/>
      <c r="D160" s="78"/>
      <c r="E160" s="78"/>
      <c r="F160" s="78"/>
      <c r="G160" s="78"/>
      <c r="H160" s="78"/>
      <c r="I160" s="78"/>
      <c r="J160" s="78"/>
      <c r="K160" s="78"/>
      <c r="L160" s="78"/>
      <c r="M160" s="78"/>
      <c r="N160" s="78"/>
      <c r="O160" s="3"/>
      <c r="P160" s="3"/>
      <c r="Q160" s="3"/>
    </row>
    <row r="161" spans="1:21" ht="13.5" customHeight="1" x14ac:dyDescent="0.15">
      <c r="A161" s="78"/>
      <c r="B161" s="78"/>
      <c r="C161" s="78"/>
      <c r="D161" s="78"/>
      <c r="E161" s="78"/>
      <c r="F161" s="78"/>
      <c r="G161" s="78"/>
      <c r="H161" s="78"/>
      <c r="I161" s="78"/>
      <c r="J161" s="78"/>
      <c r="K161" s="78"/>
      <c r="L161" s="78"/>
      <c r="M161" s="78"/>
      <c r="N161" s="78"/>
      <c r="O161" s="3"/>
      <c r="P161" s="3"/>
      <c r="Q161" s="3"/>
    </row>
    <row r="162" spans="1:21" ht="13.5" customHeight="1" x14ac:dyDescent="0.15">
      <c r="A162" s="78"/>
      <c r="B162" s="78"/>
      <c r="C162" s="78"/>
      <c r="D162" s="78"/>
      <c r="E162" s="78"/>
      <c r="F162" s="78"/>
      <c r="G162" s="78"/>
      <c r="H162" s="78"/>
      <c r="I162" s="78"/>
      <c r="J162" s="78"/>
      <c r="K162" s="78"/>
      <c r="L162" s="78"/>
      <c r="M162" s="78"/>
      <c r="N162" s="78"/>
      <c r="O162" s="3"/>
      <c r="P162" s="3"/>
      <c r="Q162" s="3"/>
    </row>
    <row r="163" spans="1:21" ht="13.5" customHeight="1" x14ac:dyDescent="0.15">
      <c r="A163" s="78"/>
      <c r="B163" s="78"/>
      <c r="C163" s="78"/>
      <c r="D163" s="78"/>
      <c r="E163" s="78"/>
      <c r="F163" s="78"/>
      <c r="G163" s="78"/>
      <c r="H163" s="78"/>
      <c r="I163" s="78"/>
      <c r="J163" s="78"/>
      <c r="K163" s="78"/>
      <c r="L163" s="78"/>
      <c r="M163" s="78"/>
      <c r="N163" s="78"/>
      <c r="O163" s="3"/>
      <c r="P163" s="3"/>
      <c r="Q163" s="3"/>
    </row>
    <row r="164" spans="1:21" ht="13.5" customHeight="1" x14ac:dyDescent="0.15">
      <c r="A164" s="78"/>
      <c r="B164" s="78"/>
      <c r="C164" s="78"/>
      <c r="D164" s="78"/>
      <c r="E164" s="78"/>
      <c r="F164" s="78"/>
      <c r="G164" s="78"/>
      <c r="H164" s="78"/>
      <c r="I164" s="78"/>
      <c r="J164" s="78"/>
      <c r="K164" s="78"/>
      <c r="L164" s="78"/>
      <c r="M164" s="78"/>
      <c r="N164" s="78"/>
      <c r="O164" s="3"/>
      <c r="P164" s="3"/>
      <c r="Q164" s="3"/>
    </row>
    <row r="165" spans="1:21" ht="13.5" customHeight="1" x14ac:dyDescent="0.15">
      <c r="A165" s="78"/>
      <c r="B165" s="78"/>
      <c r="C165" s="78"/>
      <c r="D165" s="78"/>
      <c r="E165" s="78"/>
      <c r="F165" s="78"/>
      <c r="G165" s="78"/>
      <c r="H165" s="78"/>
      <c r="I165" s="78"/>
      <c r="J165" s="78"/>
      <c r="K165" s="78"/>
      <c r="L165" s="78"/>
      <c r="M165" s="78"/>
      <c r="N165" s="78"/>
      <c r="O165" s="3"/>
      <c r="P165" s="3"/>
      <c r="Q165" s="3"/>
    </row>
    <row r="166" spans="1:21" ht="13.5" customHeight="1" x14ac:dyDescent="0.15">
      <c r="A166" s="78"/>
      <c r="B166" s="78"/>
      <c r="C166" s="78"/>
      <c r="D166" s="78"/>
      <c r="E166" s="78"/>
      <c r="F166" s="78"/>
      <c r="G166" s="78"/>
      <c r="H166" s="78"/>
      <c r="I166" s="78"/>
      <c r="J166" s="78"/>
      <c r="K166" s="78"/>
      <c r="L166" s="78"/>
      <c r="M166" s="78"/>
      <c r="N166" s="78"/>
      <c r="O166" s="3"/>
      <c r="P166" s="3"/>
      <c r="Q166" s="3"/>
      <c r="R166" s="80"/>
      <c r="S166" s="81"/>
      <c r="T166" s="81"/>
      <c r="U166" s="81"/>
    </row>
    <row r="167" spans="1:21" ht="13.5" customHeight="1" x14ac:dyDescent="0.15">
      <c r="A167" s="78"/>
      <c r="B167" s="78"/>
      <c r="C167" s="78"/>
      <c r="D167" s="78"/>
      <c r="E167" s="78"/>
      <c r="F167" s="78"/>
      <c r="G167" s="78"/>
      <c r="H167" s="78"/>
      <c r="I167" s="78"/>
      <c r="J167" s="78"/>
      <c r="K167" s="78"/>
      <c r="L167" s="78"/>
      <c r="M167" s="78"/>
      <c r="N167" s="78"/>
      <c r="O167" s="3"/>
      <c r="P167" s="3"/>
      <c r="Q167" s="3"/>
      <c r="R167" s="81"/>
      <c r="S167" s="81"/>
      <c r="T167" s="81"/>
      <c r="U167" s="81"/>
    </row>
    <row r="168" spans="1:21" ht="13.5" customHeight="1" x14ac:dyDescent="0.15">
      <c r="A168" s="78"/>
      <c r="B168" s="78"/>
      <c r="C168" s="78"/>
      <c r="D168" s="78"/>
      <c r="E168" s="78"/>
      <c r="F168" s="78"/>
      <c r="G168" s="78"/>
      <c r="H168" s="78"/>
      <c r="I168" s="78"/>
      <c r="J168" s="78"/>
      <c r="K168" s="78"/>
      <c r="L168" s="78"/>
      <c r="M168" s="78"/>
      <c r="N168" s="78"/>
      <c r="O168" s="3"/>
      <c r="P168" s="3"/>
      <c r="Q168" s="3"/>
      <c r="R168" s="81"/>
      <c r="S168" s="81"/>
      <c r="T168" s="81"/>
      <c r="U168" s="81"/>
    </row>
    <row r="169" spans="1:21" ht="13.5" customHeight="1" x14ac:dyDescent="0.15">
      <c r="A169" s="78"/>
      <c r="B169" s="78"/>
      <c r="C169" s="78"/>
      <c r="D169" s="78"/>
      <c r="E169" s="78"/>
      <c r="F169" s="78"/>
      <c r="G169" s="78"/>
      <c r="H169" s="78"/>
      <c r="I169" s="78"/>
      <c r="J169" s="78"/>
      <c r="K169" s="78"/>
      <c r="L169" s="78"/>
      <c r="M169" s="78"/>
      <c r="N169" s="78"/>
      <c r="O169" s="3"/>
      <c r="P169" s="3"/>
      <c r="Q169" s="3"/>
    </row>
    <row r="170" spans="1:21" ht="13.5" customHeight="1" x14ac:dyDescent="0.15">
      <c r="A170" s="78"/>
      <c r="B170" s="78"/>
      <c r="C170" s="78"/>
      <c r="D170" s="78"/>
      <c r="E170" s="78"/>
      <c r="F170" s="78"/>
      <c r="G170" s="78"/>
      <c r="H170" s="78"/>
      <c r="I170" s="78"/>
      <c r="J170" s="78"/>
      <c r="K170" s="78"/>
      <c r="L170" s="78"/>
      <c r="M170" s="78"/>
      <c r="N170" s="78"/>
      <c r="O170" s="3"/>
      <c r="P170" s="3"/>
      <c r="Q170" s="3"/>
    </row>
    <row r="171" spans="1:21" ht="13.5" customHeight="1" x14ac:dyDescent="0.15">
      <c r="A171" s="78"/>
      <c r="B171" s="78"/>
      <c r="C171" s="78"/>
      <c r="D171" s="78"/>
      <c r="E171" s="78"/>
      <c r="F171" s="78"/>
      <c r="G171" s="78"/>
      <c r="H171" s="78"/>
      <c r="I171" s="78"/>
      <c r="J171" s="78"/>
      <c r="K171" s="78"/>
      <c r="L171" s="78"/>
      <c r="M171" s="78"/>
      <c r="N171" s="78"/>
      <c r="O171" s="3"/>
      <c r="P171" s="3"/>
      <c r="Q171" s="3"/>
    </row>
    <row r="172" spans="1:21" ht="13.5" customHeight="1" x14ac:dyDescent="0.15">
      <c r="A172" s="78"/>
      <c r="B172" s="78"/>
      <c r="C172" s="78"/>
      <c r="D172" s="78"/>
      <c r="E172" s="78"/>
      <c r="F172" s="78"/>
      <c r="G172" s="78"/>
      <c r="H172" s="78"/>
      <c r="I172" s="78"/>
      <c r="J172" s="78"/>
      <c r="K172" s="78"/>
      <c r="L172" s="78"/>
      <c r="M172" s="78"/>
      <c r="N172" s="78"/>
      <c r="O172" s="3"/>
      <c r="P172" s="3"/>
      <c r="Q172" s="3"/>
      <c r="R172" s="80"/>
      <c r="S172" s="81"/>
      <c r="T172" s="81"/>
      <c r="U172" s="81"/>
    </row>
    <row r="173" spans="1:21" ht="13.5" customHeight="1" x14ac:dyDescent="0.15">
      <c r="A173" s="78"/>
      <c r="B173" s="78"/>
      <c r="C173" s="78"/>
      <c r="D173" s="78"/>
      <c r="E173" s="78"/>
      <c r="F173" s="78"/>
      <c r="G173" s="78"/>
      <c r="H173" s="78"/>
      <c r="I173" s="78"/>
      <c r="J173" s="78"/>
      <c r="K173" s="78"/>
      <c r="L173" s="78"/>
      <c r="M173" s="78"/>
      <c r="N173" s="78"/>
      <c r="O173" s="3"/>
      <c r="P173" s="3"/>
      <c r="Q173" s="3"/>
      <c r="R173" s="81"/>
      <c r="S173" s="81"/>
      <c r="T173" s="81"/>
      <c r="U173" s="81"/>
    </row>
    <row r="174" spans="1:21" ht="13.5" customHeight="1" x14ac:dyDescent="0.15">
      <c r="A174" s="78"/>
      <c r="B174" s="78"/>
      <c r="C174" s="78"/>
      <c r="D174" s="78"/>
      <c r="E174" s="78"/>
      <c r="F174" s="78"/>
      <c r="G174" s="78"/>
      <c r="H174" s="78"/>
      <c r="I174" s="78"/>
      <c r="J174" s="78"/>
      <c r="K174" s="78"/>
      <c r="L174" s="78"/>
      <c r="M174" s="78"/>
      <c r="N174" s="78"/>
      <c r="O174" s="3"/>
      <c r="P174" s="3"/>
      <c r="Q174" s="3"/>
      <c r="R174" s="81"/>
      <c r="S174" s="81"/>
      <c r="T174" s="81"/>
      <c r="U174" s="81"/>
    </row>
    <row r="175" spans="1:21" ht="13.5" customHeight="1" x14ac:dyDescent="0.15">
      <c r="A175" s="78"/>
      <c r="B175" s="78"/>
      <c r="C175" s="78"/>
      <c r="D175" s="78"/>
      <c r="E175" s="78"/>
      <c r="F175" s="78"/>
      <c r="G175" s="78"/>
      <c r="H175" s="78"/>
      <c r="I175" s="78"/>
      <c r="J175" s="78"/>
      <c r="K175" s="78"/>
      <c r="L175" s="78"/>
      <c r="M175" s="78"/>
      <c r="N175" s="78"/>
      <c r="O175" s="3"/>
      <c r="P175" s="3"/>
      <c r="Q175" s="3"/>
    </row>
    <row r="176" spans="1:21" ht="13.5" customHeight="1" x14ac:dyDescent="0.15">
      <c r="A176" s="78"/>
      <c r="B176" s="78"/>
      <c r="C176" s="78"/>
      <c r="D176" s="78"/>
      <c r="E176" s="78"/>
      <c r="F176" s="78"/>
      <c r="G176" s="78"/>
      <c r="H176" s="78"/>
      <c r="I176" s="78"/>
      <c r="J176" s="78"/>
      <c r="K176" s="78"/>
      <c r="L176" s="78"/>
      <c r="M176" s="78"/>
      <c r="N176" s="78"/>
      <c r="R176" s="3"/>
    </row>
    <row r="177" spans="1:18" ht="13.5" customHeight="1" x14ac:dyDescent="0.15">
      <c r="A177" s="78"/>
      <c r="B177" s="78"/>
      <c r="C177" s="78"/>
      <c r="D177" s="78"/>
      <c r="E177" s="78"/>
      <c r="F177" s="78"/>
      <c r="G177" s="78"/>
      <c r="H177" s="78"/>
      <c r="I177" s="78"/>
      <c r="J177" s="78"/>
      <c r="K177" s="78"/>
      <c r="L177" s="78"/>
      <c r="M177" s="78"/>
      <c r="N177" s="78"/>
      <c r="R177" s="3"/>
    </row>
    <row r="178" spans="1:18" ht="13.5" customHeight="1" x14ac:dyDescent="0.15">
      <c r="A178" s="78"/>
      <c r="B178" s="78"/>
      <c r="C178" s="78"/>
      <c r="D178" s="78"/>
      <c r="E178" s="78"/>
      <c r="F178" s="78"/>
      <c r="G178" s="78"/>
      <c r="H178" s="78"/>
      <c r="I178" s="78"/>
      <c r="J178" s="78"/>
      <c r="K178" s="78"/>
      <c r="L178" s="78"/>
      <c r="M178" s="78"/>
      <c r="N178" s="78"/>
    </row>
    <row r="179" spans="1:18" ht="13.5" customHeight="1" x14ac:dyDescent="0.15">
      <c r="A179" s="78"/>
      <c r="B179" s="78"/>
      <c r="C179" s="78"/>
      <c r="D179" s="78"/>
      <c r="E179" s="78"/>
      <c r="F179" s="78"/>
      <c r="G179" s="78"/>
      <c r="H179" s="78"/>
      <c r="I179" s="78"/>
      <c r="J179" s="78"/>
      <c r="K179" s="78"/>
      <c r="L179" s="78"/>
      <c r="M179" s="78"/>
      <c r="N179" s="78"/>
    </row>
    <row r="180" spans="1:18" ht="13.5" customHeight="1" x14ac:dyDescent="0.15">
      <c r="A180" s="78"/>
      <c r="B180" s="78"/>
      <c r="C180" s="78"/>
      <c r="D180" s="78"/>
      <c r="E180" s="78"/>
      <c r="F180" s="78"/>
      <c r="G180" s="78"/>
      <c r="H180" s="78"/>
      <c r="I180" s="78"/>
      <c r="J180" s="78"/>
      <c r="K180" s="78"/>
      <c r="L180" s="78"/>
      <c r="M180" s="78"/>
      <c r="N180" s="78"/>
    </row>
    <row r="181" spans="1:18" ht="13.5" customHeight="1" x14ac:dyDescent="0.15">
      <c r="A181" s="78"/>
      <c r="B181" s="78"/>
      <c r="C181" s="78"/>
      <c r="D181" s="78"/>
      <c r="E181" s="78"/>
      <c r="F181" s="78"/>
      <c r="G181" s="78"/>
      <c r="H181" s="78"/>
      <c r="I181" s="78"/>
      <c r="J181" s="78"/>
      <c r="K181" s="78"/>
      <c r="L181" s="78"/>
      <c r="M181" s="78"/>
      <c r="N181" s="78"/>
    </row>
    <row r="182" spans="1:18" ht="13.5" customHeight="1" x14ac:dyDescent="0.15">
      <c r="A182" s="78"/>
      <c r="B182" s="78"/>
      <c r="C182" s="78"/>
      <c r="D182" s="78"/>
      <c r="E182" s="78"/>
      <c r="F182" s="78"/>
      <c r="G182" s="78"/>
      <c r="H182" s="78"/>
      <c r="I182" s="78"/>
      <c r="J182" s="78"/>
      <c r="K182" s="78"/>
      <c r="L182" s="78"/>
      <c r="M182" s="78"/>
      <c r="N182" s="78"/>
    </row>
    <row r="183" spans="1:18" ht="13.5" customHeight="1" x14ac:dyDescent="0.15">
      <c r="A183" s="78"/>
      <c r="B183" s="78"/>
      <c r="C183" s="78"/>
      <c r="D183" s="78"/>
      <c r="E183" s="78"/>
      <c r="F183" s="78"/>
      <c r="G183" s="78"/>
      <c r="H183" s="78"/>
      <c r="I183" s="78"/>
      <c r="J183" s="78"/>
      <c r="K183" s="78"/>
      <c r="L183" s="78"/>
      <c r="M183" s="78"/>
      <c r="N183" s="78"/>
    </row>
    <row r="184" spans="1:18" ht="13.5" customHeight="1" x14ac:dyDescent="0.15">
      <c r="A184" s="78"/>
      <c r="B184" s="78"/>
      <c r="C184" s="78"/>
      <c r="D184" s="78"/>
      <c r="E184" s="78"/>
      <c r="F184" s="78"/>
      <c r="G184" s="78"/>
      <c r="H184" s="78"/>
      <c r="I184" s="78"/>
      <c r="J184" s="78"/>
      <c r="K184" s="78"/>
      <c r="L184" s="78"/>
      <c r="M184" s="78"/>
      <c r="N184" s="78"/>
    </row>
    <row r="185" spans="1:18" ht="13.5" customHeight="1" x14ac:dyDescent="0.15">
      <c r="A185" s="78"/>
      <c r="B185" s="78"/>
      <c r="C185" s="78"/>
      <c r="D185" s="78"/>
      <c r="E185" s="78"/>
      <c r="F185" s="78"/>
      <c r="G185" s="78"/>
      <c r="H185" s="78"/>
      <c r="I185" s="78"/>
      <c r="J185" s="78"/>
      <c r="K185" s="78"/>
      <c r="L185" s="78"/>
      <c r="M185" s="78"/>
      <c r="N185" s="78"/>
    </row>
    <row r="186" spans="1:18" ht="13.5" customHeight="1" x14ac:dyDescent="0.15">
      <c r="A186" s="78"/>
      <c r="B186" s="78"/>
      <c r="C186" s="78"/>
      <c r="D186" s="78"/>
      <c r="E186" s="78"/>
      <c r="F186" s="78"/>
      <c r="G186" s="78"/>
      <c r="H186" s="78"/>
      <c r="I186" s="78"/>
      <c r="J186" s="78"/>
      <c r="K186" s="78"/>
      <c r="L186" s="78"/>
      <c r="M186" s="78"/>
      <c r="N186" s="78"/>
    </row>
    <row r="187" spans="1:18" ht="13.5" customHeight="1" x14ac:dyDescent="0.15">
      <c r="A187" s="78"/>
      <c r="B187" s="78"/>
      <c r="C187" s="78"/>
      <c r="D187" s="78"/>
      <c r="E187" s="78"/>
      <c r="F187" s="78"/>
      <c r="G187" s="78"/>
      <c r="H187" s="78"/>
      <c r="I187" s="78"/>
      <c r="J187" s="78"/>
      <c r="K187" s="78"/>
      <c r="L187" s="78"/>
      <c r="M187" s="78"/>
      <c r="N187" s="78"/>
    </row>
    <row r="188" spans="1:18" ht="13.5" customHeight="1" x14ac:dyDescent="0.15">
      <c r="A188" s="78"/>
      <c r="B188" s="78"/>
      <c r="C188" s="78"/>
      <c r="D188" s="78"/>
      <c r="E188" s="78"/>
      <c r="F188" s="78"/>
      <c r="G188" s="78"/>
      <c r="H188" s="78"/>
      <c r="I188" s="78"/>
      <c r="J188" s="78"/>
      <c r="K188" s="78"/>
      <c r="L188" s="78"/>
      <c r="M188" s="78"/>
      <c r="N188" s="78"/>
    </row>
    <row r="189" spans="1:18" ht="13.5" customHeight="1" x14ac:dyDescent="0.15">
      <c r="A189" s="78"/>
      <c r="B189" s="78"/>
      <c r="C189" s="78"/>
      <c r="D189" s="78"/>
      <c r="E189" s="78"/>
      <c r="F189" s="78"/>
      <c r="G189" s="78"/>
      <c r="H189" s="78"/>
      <c r="I189" s="78"/>
      <c r="J189" s="78"/>
      <c r="K189" s="78"/>
      <c r="L189" s="78"/>
      <c r="M189" s="78"/>
      <c r="N189" s="78"/>
    </row>
    <row r="190" spans="1:18" ht="13.5" customHeight="1" x14ac:dyDescent="0.15">
      <c r="A190" s="78"/>
      <c r="B190" s="78"/>
      <c r="C190" s="78"/>
      <c r="D190" s="78"/>
      <c r="E190" s="78"/>
      <c r="F190" s="78"/>
      <c r="G190" s="78"/>
      <c r="H190" s="78"/>
      <c r="I190" s="78"/>
      <c r="J190" s="78"/>
      <c r="K190" s="78"/>
      <c r="L190" s="78"/>
      <c r="M190" s="78"/>
      <c r="N190" s="78"/>
    </row>
    <row r="191" spans="1:18" ht="13.5" customHeight="1" x14ac:dyDescent="0.15">
      <c r="A191" s="78"/>
      <c r="B191" s="78"/>
      <c r="C191" s="78"/>
      <c r="D191" s="78"/>
      <c r="E191" s="78"/>
      <c r="F191" s="78"/>
      <c r="G191" s="78"/>
      <c r="H191" s="78"/>
      <c r="I191" s="78"/>
      <c r="J191" s="78"/>
      <c r="K191" s="78"/>
      <c r="L191" s="78"/>
      <c r="M191" s="78"/>
      <c r="N191" s="78"/>
    </row>
    <row r="192" spans="1:18" ht="13.5" customHeight="1" x14ac:dyDescent="0.15">
      <c r="A192" s="78"/>
      <c r="B192" s="78"/>
      <c r="C192" s="78"/>
      <c r="D192" s="78"/>
      <c r="E192" s="78"/>
      <c r="F192" s="78"/>
      <c r="G192" s="78"/>
      <c r="H192" s="78"/>
      <c r="I192" s="78"/>
      <c r="J192" s="78"/>
      <c r="K192" s="78"/>
      <c r="L192" s="78"/>
      <c r="M192" s="78"/>
      <c r="N192" s="78"/>
    </row>
    <row r="193" spans="1:17" ht="13.5" customHeight="1" x14ac:dyDescent="0.15">
      <c r="A193" s="78"/>
      <c r="B193" s="78"/>
      <c r="C193" s="78"/>
      <c r="D193" s="78"/>
      <c r="E193" s="78"/>
      <c r="F193" s="78"/>
      <c r="G193" s="78"/>
      <c r="H193" s="78"/>
      <c r="I193" s="78"/>
      <c r="J193" s="78"/>
      <c r="K193" s="78"/>
      <c r="L193" s="78"/>
      <c r="M193" s="78"/>
      <c r="N193" s="78"/>
    </row>
    <row r="194" spans="1:17" ht="13.5" customHeight="1" x14ac:dyDescent="0.15">
      <c r="A194" s="78"/>
      <c r="B194" s="78"/>
      <c r="C194" s="78"/>
      <c r="D194" s="78"/>
      <c r="E194" s="78"/>
      <c r="F194" s="78"/>
      <c r="G194" s="78"/>
      <c r="H194" s="78"/>
      <c r="I194" s="78"/>
      <c r="J194" s="78"/>
      <c r="K194" s="78"/>
      <c r="L194" s="78"/>
      <c r="M194" s="78"/>
      <c r="N194" s="78"/>
    </row>
    <row r="195" spans="1:17" ht="13.5" customHeight="1" x14ac:dyDescent="0.15">
      <c r="A195" s="78"/>
      <c r="B195" s="78"/>
      <c r="C195" s="78"/>
      <c r="D195" s="78"/>
      <c r="E195" s="78"/>
      <c r="F195" s="78"/>
      <c r="G195" s="78"/>
      <c r="H195" s="78"/>
      <c r="I195" s="78"/>
      <c r="J195" s="78"/>
      <c r="K195" s="78"/>
      <c r="L195" s="78"/>
      <c r="M195" s="78"/>
      <c r="N195" s="78"/>
    </row>
    <row r="196" spans="1:17" ht="13.5" customHeight="1" x14ac:dyDescent="0.15">
      <c r="A196" s="78"/>
      <c r="B196" s="78"/>
      <c r="C196" s="78"/>
      <c r="D196" s="78"/>
      <c r="E196" s="78"/>
      <c r="F196" s="78"/>
      <c r="G196" s="78"/>
      <c r="H196" s="78"/>
      <c r="I196" s="78"/>
      <c r="J196" s="78"/>
      <c r="K196" s="78"/>
      <c r="L196" s="78"/>
      <c r="M196" s="78"/>
      <c r="N196" s="78"/>
    </row>
    <row r="197" spans="1:17" ht="13.5" customHeight="1" x14ac:dyDescent="0.15">
      <c r="A197" s="78"/>
      <c r="B197" s="78"/>
      <c r="C197" s="78"/>
      <c r="D197" s="78"/>
      <c r="E197" s="78"/>
      <c r="F197" s="78"/>
      <c r="G197" s="78"/>
      <c r="H197" s="78"/>
      <c r="I197" s="78"/>
      <c r="J197" s="78"/>
      <c r="K197" s="78"/>
      <c r="L197" s="78"/>
      <c r="M197" s="78"/>
      <c r="N197" s="78"/>
    </row>
    <row r="198" spans="1:17" ht="13.5" customHeight="1" x14ac:dyDescent="0.15">
      <c r="A198" s="78"/>
      <c r="B198" s="78"/>
      <c r="C198" s="78"/>
      <c r="D198" s="78"/>
      <c r="E198" s="78"/>
      <c r="F198" s="78"/>
      <c r="G198" s="78"/>
      <c r="H198" s="78"/>
      <c r="I198" s="78"/>
      <c r="J198" s="78"/>
      <c r="K198" s="78"/>
      <c r="L198" s="78"/>
      <c r="M198" s="78"/>
      <c r="N198" s="78"/>
    </row>
    <row r="199" spans="1:17" ht="13.5" customHeight="1" x14ac:dyDescent="0.15">
      <c r="A199" s="78"/>
      <c r="B199" s="78"/>
      <c r="C199" s="78"/>
      <c r="D199" s="78"/>
      <c r="E199" s="78"/>
      <c r="F199" s="78"/>
      <c r="G199" s="78"/>
      <c r="H199" s="78"/>
      <c r="I199" s="78"/>
      <c r="J199" s="78"/>
      <c r="K199" s="78"/>
      <c r="L199" s="78"/>
      <c r="M199" s="78"/>
      <c r="N199" s="78"/>
    </row>
    <row r="200" spans="1:17" ht="13.5" customHeight="1" x14ac:dyDescent="0.15">
      <c r="A200" s="78"/>
      <c r="B200" s="78"/>
      <c r="C200" s="78"/>
      <c r="D200" s="78"/>
      <c r="E200" s="78"/>
      <c r="F200" s="78"/>
      <c r="G200" s="78"/>
      <c r="H200" s="78"/>
      <c r="I200" s="78"/>
      <c r="J200" s="78"/>
      <c r="K200" s="78"/>
      <c r="L200" s="78"/>
      <c r="M200" s="78"/>
      <c r="N200" s="78"/>
      <c r="O200" s="3"/>
      <c r="P200" s="3"/>
      <c r="Q200" s="3"/>
    </row>
    <row r="201" spans="1:17" ht="13.5" customHeight="1" x14ac:dyDescent="0.15">
      <c r="A201" s="78"/>
      <c r="B201" s="78"/>
      <c r="C201" s="78"/>
      <c r="D201" s="78"/>
      <c r="E201" s="78"/>
      <c r="F201" s="78"/>
      <c r="G201" s="78"/>
      <c r="H201" s="78"/>
      <c r="I201" s="78"/>
      <c r="J201" s="78"/>
      <c r="K201" s="78"/>
      <c r="L201" s="78"/>
      <c r="M201" s="78"/>
      <c r="N201" s="78"/>
      <c r="O201" s="3"/>
      <c r="P201" s="3"/>
      <c r="Q201" s="3"/>
    </row>
    <row r="202" spans="1:17" ht="13.5" customHeight="1" x14ac:dyDescent="0.15">
      <c r="A202" s="78"/>
      <c r="B202" s="78"/>
      <c r="C202" s="78"/>
      <c r="D202" s="78"/>
      <c r="E202" s="78"/>
      <c r="F202" s="78"/>
      <c r="G202" s="78"/>
      <c r="H202" s="78"/>
      <c r="I202" s="78"/>
      <c r="J202" s="78"/>
      <c r="K202" s="78"/>
      <c r="L202" s="78"/>
      <c r="M202" s="78"/>
      <c r="N202" s="78"/>
      <c r="O202" s="3"/>
      <c r="P202" s="3"/>
      <c r="Q202" s="3"/>
    </row>
    <row r="203" spans="1:17" ht="13.5" customHeight="1" x14ac:dyDescent="0.15">
      <c r="A203" s="78"/>
      <c r="B203" s="78"/>
      <c r="C203" s="78"/>
      <c r="D203" s="78"/>
      <c r="E203" s="78"/>
      <c r="F203" s="78"/>
      <c r="G203" s="78"/>
      <c r="H203" s="78"/>
      <c r="I203" s="78"/>
      <c r="J203" s="78"/>
      <c r="K203" s="78"/>
      <c r="L203" s="78"/>
      <c r="M203" s="78"/>
      <c r="N203" s="78"/>
      <c r="O203" s="3"/>
      <c r="P203" s="3"/>
      <c r="Q203" s="3"/>
    </row>
    <row r="204" spans="1:17" ht="13.5" customHeight="1" x14ac:dyDescent="0.15">
      <c r="A204" s="78"/>
      <c r="B204" s="78"/>
      <c r="C204" s="78"/>
      <c r="D204" s="78"/>
      <c r="E204" s="78"/>
      <c r="F204" s="78"/>
      <c r="G204" s="78"/>
      <c r="H204" s="78"/>
      <c r="I204" s="78"/>
      <c r="J204" s="78"/>
      <c r="K204" s="78"/>
      <c r="L204" s="78"/>
      <c r="M204" s="78"/>
      <c r="N204" s="78"/>
      <c r="O204" s="3"/>
      <c r="P204" s="3"/>
      <c r="Q204" s="3"/>
    </row>
    <row r="205" spans="1:17" ht="13.5" customHeight="1" x14ac:dyDescent="0.15">
      <c r="A205" s="78"/>
      <c r="B205" s="78"/>
      <c r="C205" s="78"/>
      <c r="D205" s="78"/>
      <c r="E205" s="78"/>
      <c r="F205" s="78"/>
      <c r="G205" s="78"/>
      <c r="H205" s="78"/>
      <c r="I205" s="78"/>
      <c r="J205" s="78"/>
      <c r="K205" s="78"/>
      <c r="L205" s="78"/>
      <c r="M205" s="78"/>
      <c r="N205" s="78"/>
      <c r="O205" s="3"/>
      <c r="P205" s="3"/>
      <c r="Q205" s="3"/>
    </row>
    <row r="206" spans="1:17" ht="13.5" customHeight="1" x14ac:dyDescent="0.15">
      <c r="A206" s="78"/>
      <c r="B206" s="78"/>
      <c r="C206" s="78"/>
      <c r="D206" s="78"/>
      <c r="E206" s="78"/>
      <c r="F206" s="78"/>
      <c r="G206" s="78"/>
      <c r="H206" s="78"/>
      <c r="I206" s="78"/>
      <c r="J206" s="78"/>
      <c r="K206" s="78"/>
      <c r="L206" s="78"/>
      <c r="M206" s="78"/>
      <c r="N206" s="78"/>
    </row>
    <row r="207" spans="1:17" ht="13.5" customHeight="1" x14ac:dyDescent="0.15">
      <c r="A207" s="78"/>
      <c r="B207" s="78"/>
      <c r="C207" s="78"/>
      <c r="D207" s="78"/>
      <c r="E207" s="78"/>
      <c r="F207" s="78"/>
      <c r="G207" s="78"/>
      <c r="H207" s="78"/>
      <c r="I207" s="78"/>
      <c r="J207" s="78"/>
      <c r="K207" s="78"/>
      <c r="L207" s="78"/>
      <c r="M207" s="78"/>
      <c r="N207" s="78"/>
    </row>
    <row r="208" spans="1:17" ht="13.5" customHeight="1" x14ac:dyDescent="0.15">
      <c r="A208" s="78"/>
      <c r="B208" s="78"/>
      <c r="C208" s="78"/>
      <c r="D208" s="78"/>
      <c r="E208" s="78"/>
      <c r="F208" s="78"/>
      <c r="G208" s="78"/>
      <c r="H208" s="78"/>
      <c r="I208" s="78"/>
      <c r="J208" s="78"/>
      <c r="K208" s="78"/>
      <c r="L208" s="78"/>
      <c r="M208" s="78"/>
      <c r="N208" s="78"/>
    </row>
    <row r="209" spans="1:21" ht="13.5" customHeight="1" x14ac:dyDescent="0.15">
      <c r="A209" s="78"/>
      <c r="B209" s="78"/>
      <c r="C209" s="78"/>
      <c r="D209" s="78"/>
      <c r="E209" s="78"/>
      <c r="F209" s="78"/>
      <c r="G209" s="78"/>
      <c r="H209" s="78"/>
      <c r="I209" s="78"/>
      <c r="J209" s="78"/>
      <c r="K209" s="78"/>
      <c r="L209" s="78"/>
      <c r="M209" s="78"/>
      <c r="N209" s="78"/>
    </row>
    <row r="210" spans="1:21" ht="13.5" customHeight="1" x14ac:dyDescent="0.15">
      <c r="A210" s="78"/>
      <c r="B210" s="78"/>
      <c r="C210" s="78"/>
      <c r="D210" s="78"/>
      <c r="E210" s="78"/>
      <c r="F210" s="78"/>
      <c r="G210" s="78"/>
      <c r="H210" s="78"/>
      <c r="I210" s="78"/>
      <c r="J210" s="78"/>
      <c r="K210" s="78"/>
      <c r="L210" s="78"/>
      <c r="M210" s="78"/>
      <c r="N210" s="78"/>
    </row>
    <row r="211" spans="1:21" ht="13.5" customHeight="1" x14ac:dyDescent="0.15">
      <c r="A211" s="78"/>
      <c r="B211" s="78"/>
      <c r="C211" s="78"/>
      <c r="D211" s="78"/>
      <c r="E211" s="78"/>
      <c r="F211" s="78"/>
      <c r="G211" s="78"/>
      <c r="H211" s="78"/>
      <c r="I211" s="78"/>
      <c r="J211" s="78"/>
      <c r="K211" s="78"/>
      <c r="L211" s="78"/>
      <c r="M211" s="78"/>
      <c r="N211" s="78"/>
    </row>
    <row r="212" spans="1:21" ht="13.5" customHeight="1" x14ac:dyDescent="0.15">
      <c r="A212" s="78"/>
      <c r="B212" s="78"/>
      <c r="C212" s="78"/>
      <c r="D212" s="78"/>
      <c r="E212" s="78"/>
      <c r="F212" s="78"/>
      <c r="G212" s="78"/>
      <c r="H212" s="78"/>
      <c r="I212" s="78"/>
      <c r="J212" s="78"/>
      <c r="K212" s="78"/>
      <c r="L212" s="78"/>
      <c r="M212" s="78"/>
      <c r="N212" s="78"/>
    </row>
    <row r="213" spans="1:21" ht="13.5" customHeight="1" x14ac:dyDescent="0.15">
      <c r="A213" s="78"/>
      <c r="B213" s="78"/>
      <c r="C213" s="78"/>
      <c r="D213" s="78"/>
      <c r="E213" s="78"/>
      <c r="F213" s="78"/>
      <c r="G213" s="78"/>
      <c r="H213" s="78"/>
      <c r="I213" s="78"/>
      <c r="J213" s="78"/>
      <c r="K213" s="78"/>
      <c r="L213" s="78"/>
      <c r="M213" s="78"/>
      <c r="N213" s="78"/>
    </row>
    <row r="214" spans="1:21" ht="13.5" customHeight="1" x14ac:dyDescent="0.15">
      <c r="A214" s="78"/>
      <c r="B214" s="78"/>
      <c r="C214" s="78"/>
      <c r="D214" s="78"/>
      <c r="E214" s="78"/>
      <c r="F214" s="78"/>
      <c r="G214" s="78"/>
      <c r="H214" s="78"/>
      <c r="I214" s="78"/>
      <c r="J214" s="78"/>
      <c r="K214" s="78"/>
      <c r="L214" s="78"/>
      <c r="M214" s="78"/>
      <c r="N214" s="78"/>
    </row>
    <row r="215" spans="1:21" ht="13.5" customHeight="1" x14ac:dyDescent="0.15">
      <c r="A215" s="78"/>
      <c r="B215" s="78"/>
      <c r="C215" s="78"/>
      <c r="D215" s="78"/>
      <c r="E215" s="78"/>
      <c r="F215" s="78"/>
      <c r="G215" s="78"/>
      <c r="H215" s="78"/>
      <c r="I215" s="78"/>
      <c r="J215" s="78"/>
      <c r="K215" s="78"/>
      <c r="L215" s="78"/>
      <c r="M215" s="78"/>
      <c r="N215" s="78"/>
    </row>
    <row r="216" spans="1:21" ht="13.5" customHeight="1" x14ac:dyDescent="0.15">
      <c r="A216" s="78"/>
      <c r="B216" s="78"/>
      <c r="C216" s="78"/>
      <c r="D216" s="78"/>
      <c r="E216" s="78"/>
      <c r="F216" s="78"/>
      <c r="G216" s="78"/>
      <c r="H216" s="78"/>
      <c r="I216" s="78"/>
      <c r="J216" s="78"/>
      <c r="K216" s="78"/>
      <c r="L216" s="78"/>
      <c r="M216" s="78"/>
      <c r="N216" s="78"/>
    </row>
    <row r="217" spans="1:21" ht="13.5" customHeight="1" x14ac:dyDescent="0.15">
      <c r="A217" s="78"/>
      <c r="B217" s="78"/>
      <c r="C217" s="78"/>
      <c r="D217" s="78"/>
      <c r="E217" s="78"/>
      <c r="F217" s="78"/>
      <c r="G217" s="78"/>
      <c r="H217" s="78"/>
      <c r="I217" s="78"/>
      <c r="J217" s="78"/>
      <c r="K217" s="78"/>
      <c r="L217" s="78"/>
      <c r="M217" s="78"/>
      <c r="N217" s="78"/>
      <c r="O217" s="3"/>
      <c r="P217" s="3"/>
      <c r="Q217" s="3"/>
    </row>
    <row r="218" spans="1:21" ht="13.5" customHeight="1" x14ac:dyDescent="0.15">
      <c r="O218" s="3"/>
      <c r="P218" s="3"/>
      <c r="Q218" s="3"/>
    </row>
    <row r="219" spans="1:21" ht="13.5" customHeight="1" x14ac:dyDescent="0.15">
      <c r="O219" s="3"/>
      <c r="P219" s="3"/>
      <c r="Q219" s="3"/>
    </row>
    <row r="220" spans="1:21" ht="13.5" customHeight="1" x14ac:dyDescent="0.15">
      <c r="O220" s="3"/>
      <c r="P220" s="3"/>
      <c r="Q220" s="3"/>
    </row>
    <row r="221" spans="1:21" ht="13.5" customHeight="1" x14ac:dyDescent="0.15">
      <c r="O221" s="3"/>
      <c r="P221" s="3"/>
      <c r="Q221" s="3"/>
      <c r="R221" s="80"/>
      <c r="S221" s="81"/>
      <c r="T221" s="81"/>
      <c r="U221" s="81"/>
    </row>
    <row r="222" spans="1:21" ht="18.75" x14ac:dyDescent="0.15">
      <c r="O222" s="3"/>
      <c r="P222" s="3"/>
      <c r="Q222" s="3"/>
      <c r="R222" s="81"/>
      <c r="S222" s="81"/>
      <c r="T222" s="81"/>
      <c r="U222" s="81"/>
    </row>
    <row r="223" spans="1:21" ht="18.75" x14ac:dyDescent="0.15">
      <c r="O223" s="3"/>
      <c r="P223" s="3"/>
      <c r="Q223" s="3"/>
      <c r="R223" s="81"/>
      <c r="S223" s="81"/>
      <c r="T223" s="81"/>
      <c r="U223" s="81"/>
    </row>
    <row r="224" spans="1:21" ht="18.75" x14ac:dyDescent="0.15">
      <c r="O224" s="3"/>
      <c r="P224" s="3"/>
      <c r="Q224" s="3"/>
      <c r="R224" s="81"/>
      <c r="S224" s="81"/>
      <c r="T224" s="81"/>
      <c r="U224" s="81"/>
    </row>
    <row r="225" spans="15:21" ht="18.75" x14ac:dyDescent="0.15">
      <c r="O225" s="3"/>
      <c r="P225" s="3"/>
      <c r="Q225" s="3"/>
      <c r="R225" s="81"/>
      <c r="S225" s="81"/>
      <c r="T225" s="81"/>
      <c r="U225" s="81"/>
    </row>
    <row r="226" spans="15:21" ht="18.75" x14ac:dyDescent="0.15">
      <c r="O226" s="3"/>
      <c r="P226" s="3"/>
      <c r="Q226" s="3"/>
      <c r="R226" s="81"/>
      <c r="S226" s="81"/>
      <c r="T226" s="81"/>
      <c r="U226" s="81"/>
    </row>
    <row r="227" spans="15:21" ht="14.25" x14ac:dyDescent="0.15">
      <c r="O227" s="3"/>
      <c r="P227" s="3"/>
      <c r="Q227" s="3"/>
    </row>
    <row r="228" spans="15:21" ht="14.25" x14ac:dyDescent="0.15">
      <c r="O228" s="3"/>
      <c r="P228" s="3"/>
      <c r="Q228" s="3"/>
    </row>
    <row r="229" spans="15:21" ht="14.25" x14ac:dyDescent="0.15">
      <c r="O229" s="3"/>
      <c r="P229" s="3"/>
      <c r="Q229" s="3"/>
    </row>
    <row r="230" spans="15:21" ht="14.25" x14ac:dyDescent="0.15">
      <c r="O230" s="3"/>
      <c r="P230" s="3"/>
      <c r="Q230" s="3"/>
    </row>
    <row r="231" spans="15:21" ht="14.25" x14ac:dyDescent="0.15">
      <c r="O231" s="3"/>
      <c r="P231" s="3"/>
      <c r="Q231" s="3"/>
    </row>
    <row r="232" spans="15:21" ht="14.25" x14ac:dyDescent="0.15">
      <c r="O232" s="3"/>
      <c r="P232" s="3"/>
      <c r="Q232" s="3"/>
    </row>
    <row r="233" spans="15:21" ht="14.25" x14ac:dyDescent="0.15">
      <c r="O233" s="3"/>
      <c r="P233" s="3"/>
      <c r="Q233" s="3"/>
    </row>
    <row r="234" spans="15:21" ht="18.75" x14ac:dyDescent="0.15">
      <c r="O234" s="3"/>
      <c r="P234" s="3"/>
      <c r="Q234" s="3"/>
      <c r="R234" s="80"/>
      <c r="S234" s="81"/>
      <c r="T234" s="81"/>
      <c r="U234" s="81"/>
    </row>
    <row r="235" spans="15:21" ht="18.75" x14ac:dyDescent="0.15">
      <c r="O235" s="3"/>
      <c r="P235" s="3"/>
      <c r="Q235" s="3"/>
      <c r="R235" s="81"/>
      <c r="S235" s="81"/>
      <c r="T235" s="81"/>
      <c r="U235" s="81"/>
    </row>
    <row r="236" spans="15:21" ht="18.75" x14ac:dyDescent="0.15">
      <c r="O236" s="3"/>
      <c r="P236" s="3"/>
      <c r="Q236" s="3"/>
      <c r="R236" s="81"/>
      <c r="S236" s="81"/>
      <c r="T236" s="81"/>
      <c r="U236" s="81"/>
    </row>
    <row r="237" spans="15:21" ht="14.25" x14ac:dyDescent="0.15">
      <c r="O237" s="3"/>
      <c r="P237" s="3"/>
      <c r="Q237" s="3"/>
    </row>
    <row r="238" spans="15:21" ht="14.25" x14ac:dyDescent="0.15">
      <c r="O238" s="3"/>
      <c r="P238" s="3"/>
      <c r="Q238" s="3"/>
    </row>
    <row r="239" spans="15:21" ht="14.25" x14ac:dyDescent="0.15">
      <c r="O239" s="3"/>
      <c r="P239" s="3"/>
      <c r="Q239" s="3"/>
    </row>
    <row r="240" spans="15:21" ht="18.75" x14ac:dyDescent="0.15">
      <c r="O240" s="3"/>
      <c r="P240" s="3"/>
      <c r="Q240" s="3"/>
      <c r="R240" s="80"/>
      <c r="S240" s="81"/>
      <c r="T240" s="81"/>
      <c r="U240" s="81"/>
    </row>
    <row r="241" spans="15:21" ht="18.75" x14ac:dyDescent="0.15">
      <c r="O241" s="3"/>
      <c r="P241" s="3"/>
      <c r="Q241" s="3"/>
      <c r="R241" s="81"/>
      <c r="S241" s="81"/>
      <c r="T241" s="81"/>
      <c r="U241" s="81"/>
    </row>
    <row r="242" spans="15:21" ht="18.75" x14ac:dyDescent="0.15">
      <c r="O242" s="3"/>
      <c r="P242" s="3"/>
      <c r="Q242" s="3"/>
      <c r="R242" s="81"/>
      <c r="S242" s="81"/>
      <c r="T242" s="81"/>
      <c r="U242" s="81"/>
    </row>
    <row r="243" spans="15:21" ht="14.25" x14ac:dyDescent="0.15">
      <c r="O243" s="3"/>
      <c r="P243" s="3"/>
      <c r="Q243" s="3"/>
    </row>
    <row r="268" spans="15:17" ht="14.25" x14ac:dyDescent="0.15">
      <c r="O268" s="3"/>
      <c r="P268" s="3"/>
      <c r="Q268" s="3"/>
    </row>
    <row r="269" spans="15:17" ht="14.25" x14ac:dyDescent="0.15">
      <c r="O269" s="3"/>
      <c r="P269" s="3"/>
      <c r="Q269" s="3"/>
    </row>
    <row r="270" spans="15:17" ht="14.25" x14ac:dyDescent="0.15">
      <c r="O270" s="3"/>
      <c r="P270" s="3"/>
      <c r="Q270" s="3"/>
    </row>
    <row r="271" spans="15:17" ht="14.25" x14ac:dyDescent="0.15">
      <c r="O271" s="3"/>
      <c r="P271" s="3"/>
      <c r="Q271" s="3"/>
    </row>
    <row r="272" spans="15:17" ht="14.25" x14ac:dyDescent="0.15">
      <c r="O272" s="3"/>
      <c r="P272" s="3"/>
      <c r="Q272" s="3"/>
    </row>
    <row r="273" spans="15:21" ht="14.25" x14ac:dyDescent="0.15">
      <c r="O273" s="3"/>
      <c r="P273" s="3"/>
      <c r="Q273" s="3"/>
    </row>
    <row r="281" spans="15:21" ht="14.25" x14ac:dyDescent="0.15">
      <c r="O281" s="3"/>
      <c r="P281" s="3"/>
      <c r="Q281" s="3"/>
    </row>
    <row r="282" spans="15:21" ht="14.25" x14ac:dyDescent="0.15">
      <c r="O282" s="3"/>
      <c r="P282" s="3"/>
      <c r="Q282" s="3"/>
    </row>
    <row r="283" spans="15:21" ht="14.25" x14ac:dyDescent="0.15">
      <c r="O283" s="3"/>
      <c r="P283" s="3"/>
      <c r="Q283" s="3"/>
    </row>
    <row r="284" spans="15:21" ht="14.25" x14ac:dyDescent="0.15">
      <c r="O284" s="3"/>
      <c r="P284" s="3"/>
      <c r="Q284" s="3"/>
    </row>
    <row r="285" spans="15:21" ht="18.75" x14ac:dyDescent="0.15">
      <c r="O285" s="3"/>
      <c r="P285" s="3"/>
      <c r="Q285" s="3"/>
      <c r="R285" s="80"/>
      <c r="S285" s="81"/>
      <c r="T285" s="81"/>
      <c r="U285" s="81"/>
    </row>
    <row r="286" spans="15:21" ht="18.75" x14ac:dyDescent="0.15">
      <c r="O286" s="3"/>
      <c r="P286" s="3"/>
      <c r="Q286" s="3"/>
      <c r="R286" s="81"/>
      <c r="S286" s="81"/>
      <c r="T286" s="81"/>
      <c r="U286" s="81"/>
    </row>
    <row r="287" spans="15:21" ht="18.75" x14ac:dyDescent="0.15">
      <c r="O287" s="3"/>
      <c r="P287" s="3"/>
      <c r="Q287" s="3"/>
      <c r="R287" s="81"/>
      <c r="S287" s="81"/>
      <c r="T287" s="81"/>
      <c r="U287" s="81"/>
    </row>
    <row r="288" spans="15:21" ht="18.75" x14ac:dyDescent="0.15">
      <c r="O288" s="3"/>
      <c r="P288" s="3"/>
      <c r="Q288" s="3"/>
      <c r="R288" s="81"/>
      <c r="S288" s="81"/>
      <c r="T288" s="81"/>
      <c r="U288" s="81"/>
    </row>
    <row r="289" spans="15:21" ht="18.75" x14ac:dyDescent="0.15">
      <c r="O289" s="3"/>
      <c r="P289" s="3"/>
      <c r="Q289" s="3"/>
      <c r="R289" s="81"/>
      <c r="S289" s="81"/>
      <c r="T289" s="81"/>
      <c r="U289" s="81"/>
    </row>
    <row r="290" spans="15:21" ht="18.75" x14ac:dyDescent="0.15">
      <c r="O290" s="3"/>
      <c r="P290" s="3"/>
      <c r="Q290" s="3"/>
      <c r="R290" s="81"/>
      <c r="S290" s="81"/>
      <c r="T290" s="81"/>
      <c r="U290" s="81"/>
    </row>
    <row r="291" spans="15:21" ht="14.25" x14ac:dyDescent="0.15">
      <c r="O291" s="3"/>
      <c r="P291" s="3"/>
      <c r="Q291" s="3"/>
    </row>
    <row r="292" spans="15:21" ht="14.25" x14ac:dyDescent="0.15">
      <c r="O292" s="3"/>
      <c r="P292" s="3"/>
      <c r="Q292" s="3"/>
    </row>
    <row r="293" spans="15:21" ht="14.25" x14ac:dyDescent="0.15">
      <c r="O293" s="3"/>
      <c r="P293" s="3"/>
      <c r="Q293" s="3"/>
    </row>
    <row r="294" spans="15:21" ht="14.25" x14ac:dyDescent="0.15">
      <c r="O294" s="3"/>
      <c r="P294" s="3"/>
      <c r="Q294" s="3"/>
    </row>
    <row r="295" spans="15:21" ht="14.25" x14ac:dyDescent="0.15">
      <c r="O295" s="3"/>
      <c r="P295" s="3"/>
      <c r="Q295" s="3"/>
    </row>
    <row r="296" spans="15:21" ht="14.25" x14ac:dyDescent="0.15">
      <c r="O296" s="3"/>
      <c r="P296" s="3"/>
      <c r="Q296" s="3"/>
    </row>
    <row r="297" spans="15:21" ht="14.25" x14ac:dyDescent="0.15">
      <c r="O297" s="3"/>
      <c r="P297" s="3"/>
      <c r="Q297" s="3"/>
    </row>
    <row r="298" spans="15:21" ht="18.75" x14ac:dyDescent="0.15">
      <c r="O298" s="3"/>
      <c r="P298" s="3"/>
      <c r="Q298" s="3"/>
      <c r="R298" s="80"/>
      <c r="S298" s="81"/>
      <c r="T298" s="81"/>
      <c r="U298" s="81"/>
    </row>
    <row r="299" spans="15:21" ht="18.75" x14ac:dyDescent="0.15">
      <c r="O299" s="3"/>
      <c r="P299" s="3"/>
      <c r="Q299" s="3"/>
      <c r="R299" s="81"/>
      <c r="S299" s="81"/>
      <c r="T299" s="81"/>
      <c r="U299" s="81"/>
    </row>
    <row r="300" spans="15:21" ht="18.75" x14ac:dyDescent="0.15">
      <c r="O300" s="3"/>
      <c r="P300" s="3"/>
      <c r="Q300" s="3"/>
      <c r="R300" s="81"/>
      <c r="S300" s="81"/>
      <c r="T300" s="81"/>
      <c r="U300" s="81"/>
    </row>
    <row r="301" spans="15:21" ht="14.25" x14ac:dyDescent="0.15">
      <c r="O301" s="3"/>
      <c r="P301" s="3"/>
      <c r="Q301" s="3"/>
    </row>
    <row r="302" spans="15:21" ht="14.25" x14ac:dyDescent="0.15">
      <c r="O302" s="3"/>
      <c r="P302" s="3"/>
      <c r="Q302" s="3"/>
    </row>
    <row r="303" spans="15:21" ht="14.25" x14ac:dyDescent="0.15">
      <c r="O303" s="3"/>
      <c r="P303" s="3"/>
      <c r="Q303" s="3"/>
    </row>
    <row r="304" spans="15:21" ht="18.75" x14ac:dyDescent="0.15">
      <c r="O304" s="3"/>
      <c r="P304" s="3"/>
      <c r="Q304" s="3"/>
      <c r="R304" s="80"/>
      <c r="S304" s="81"/>
      <c r="T304" s="81"/>
      <c r="U304" s="81"/>
    </row>
    <row r="305" spans="15:21" ht="18.75" x14ac:dyDescent="0.15">
      <c r="O305" s="3"/>
      <c r="P305" s="3"/>
      <c r="Q305" s="3"/>
      <c r="R305" s="81"/>
      <c r="S305" s="81"/>
      <c r="T305" s="81"/>
      <c r="U305" s="81"/>
    </row>
    <row r="306" spans="15:21" ht="18.75" x14ac:dyDescent="0.15">
      <c r="O306" s="3"/>
      <c r="P306" s="3"/>
      <c r="Q306" s="3"/>
      <c r="R306" s="81"/>
      <c r="S306" s="81"/>
      <c r="T306" s="81"/>
      <c r="U306" s="81"/>
    </row>
    <row r="307" spans="15:21" ht="14.25" x14ac:dyDescent="0.15">
      <c r="O307" s="3"/>
      <c r="P307" s="3"/>
      <c r="Q307" s="3"/>
    </row>
    <row r="332" spans="15:17" ht="14.25" x14ac:dyDescent="0.15">
      <c r="O332" s="3"/>
      <c r="P332" s="3"/>
      <c r="Q332" s="3"/>
    </row>
    <row r="333" spans="15:17" ht="14.25" x14ac:dyDescent="0.15">
      <c r="O333" s="3"/>
      <c r="P333" s="3"/>
      <c r="Q333" s="3"/>
    </row>
    <row r="334" spans="15:17" ht="14.25" x14ac:dyDescent="0.15">
      <c r="O334" s="3"/>
      <c r="P334" s="3"/>
      <c r="Q334" s="3"/>
    </row>
    <row r="335" spans="15:17" ht="14.25" x14ac:dyDescent="0.15">
      <c r="O335" s="3"/>
      <c r="P335" s="3"/>
      <c r="Q335" s="3"/>
    </row>
    <row r="336" spans="15:17" ht="14.25" x14ac:dyDescent="0.15">
      <c r="O336" s="3"/>
      <c r="P336" s="3"/>
      <c r="Q336" s="3"/>
    </row>
    <row r="337" spans="15:21" ht="14.25" x14ac:dyDescent="0.15">
      <c r="O337" s="3"/>
      <c r="P337" s="3"/>
      <c r="Q337" s="3"/>
    </row>
    <row r="341" spans="15:21" ht="14.25" x14ac:dyDescent="0.15">
      <c r="O341" s="3"/>
      <c r="P341" s="3"/>
      <c r="Q341" s="3"/>
    </row>
    <row r="342" spans="15:21" ht="14.25" x14ac:dyDescent="0.15">
      <c r="O342" s="3"/>
      <c r="P342" s="3"/>
      <c r="Q342" s="3"/>
    </row>
    <row r="343" spans="15:21" ht="14.25" x14ac:dyDescent="0.15">
      <c r="O343" s="3"/>
      <c r="P343" s="3"/>
      <c r="Q343" s="3"/>
    </row>
    <row r="344" spans="15:21" ht="14.25" x14ac:dyDescent="0.15">
      <c r="O344" s="3"/>
      <c r="P344" s="3"/>
      <c r="Q344" s="3"/>
    </row>
    <row r="345" spans="15:21" ht="18.75" x14ac:dyDescent="0.15">
      <c r="O345" s="3"/>
      <c r="P345" s="3"/>
      <c r="Q345" s="3"/>
      <c r="R345" s="80"/>
      <c r="S345" s="81"/>
      <c r="T345" s="81"/>
      <c r="U345" s="81"/>
    </row>
    <row r="346" spans="15:21" ht="18.75" x14ac:dyDescent="0.15">
      <c r="O346" s="3"/>
      <c r="P346" s="3"/>
      <c r="Q346" s="3"/>
      <c r="R346" s="81"/>
      <c r="S346" s="81"/>
      <c r="T346" s="81"/>
      <c r="U346" s="81"/>
    </row>
    <row r="347" spans="15:21" ht="18.75" x14ac:dyDescent="0.15">
      <c r="O347" s="3"/>
      <c r="P347" s="3"/>
      <c r="Q347" s="3"/>
      <c r="R347" s="81"/>
      <c r="S347" s="81"/>
      <c r="T347" s="81"/>
      <c r="U347" s="81"/>
    </row>
    <row r="348" spans="15:21" ht="18.75" x14ac:dyDescent="0.15">
      <c r="O348" s="3"/>
      <c r="P348" s="3"/>
      <c r="Q348" s="3"/>
      <c r="R348" s="81"/>
      <c r="S348" s="81"/>
      <c r="T348" s="81"/>
      <c r="U348" s="81"/>
    </row>
    <row r="349" spans="15:21" ht="18.75" x14ac:dyDescent="0.15">
      <c r="O349" s="3"/>
      <c r="P349" s="3"/>
      <c r="Q349" s="3"/>
      <c r="R349" s="81"/>
      <c r="S349" s="81"/>
      <c r="T349" s="81"/>
      <c r="U349" s="81"/>
    </row>
    <row r="350" spans="15:21" ht="18.75" x14ac:dyDescent="0.15">
      <c r="O350" s="3"/>
      <c r="P350" s="3"/>
      <c r="Q350" s="3"/>
      <c r="R350" s="81"/>
      <c r="S350" s="81"/>
      <c r="T350" s="81"/>
      <c r="U350" s="81"/>
    </row>
    <row r="351" spans="15:21" ht="14.25" x14ac:dyDescent="0.15">
      <c r="O351" s="3"/>
      <c r="P351" s="3"/>
      <c r="Q351" s="3"/>
    </row>
    <row r="352" spans="15:21" ht="14.25" x14ac:dyDescent="0.15">
      <c r="O352" s="3"/>
      <c r="P352" s="3"/>
      <c r="Q352" s="3"/>
    </row>
    <row r="353" spans="15:21" ht="14.25" x14ac:dyDescent="0.15">
      <c r="O353" s="3"/>
      <c r="P353" s="3"/>
      <c r="Q353" s="3"/>
    </row>
    <row r="354" spans="15:21" ht="14.25" x14ac:dyDescent="0.15">
      <c r="O354" s="3"/>
      <c r="P354" s="3"/>
      <c r="Q354" s="3"/>
    </row>
    <row r="355" spans="15:21" ht="14.25" x14ac:dyDescent="0.15">
      <c r="O355" s="3"/>
      <c r="P355" s="3"/>
      <c r="Q355" s="3"/>
    </row>
    <row r="356" spans="15:21" ht="14.25" x14ac:dyDescent="0.15">
      <c r="O356" s="3"/>
      <c r="P356" s="3"/>
      <c r="Q356" s="3"/>
    </row>
    <row r="357" spans="15:21" ht="14.25" x14ac:dyDescent="0.15">
      <c r="O357" s="3"/>
      <c r="P357" s="3"/>
      <c r="Q357" s="3"/>
    </row>
    <row r="358" spans="15:21" ht="18.75" x14ac:dyDescent="0.15">
      <c r="O358" s="3"/>
      <c r="P358" s="3"/>
      <c r="Q358" s="3"/>
      <c r="R358" s="80"/>
      <c r="S358" s="81"/>
      <c r="T358" s="81"/>
      <c r="U358" s="81"/>
    </row>
    <row r="359" spans="15:21" ht="18.75" x14ac:dyDescent="0.15">
      <c r="O359" s="3"/>
      <c r="P359" s="3"/>
      <c r="Q359" s="3"/>
      <c r="R359" s="81"/>
      <c r="S359" s="81"/>
      <c r="T359" s="81"/>
      <c r="U359" s="81"/>
    </row>
    <row r="360" spans="15:21" ht="18.75" x14ac:dyDescent="0.15">
      <c r="O360" s="3"/>
      <c r="P360" s="3"/>
      <c r="Q360" s="3"/>
      <c r="R360" s="81"/>
      <c r="S360" s="81"/>
      <c r="T360" s="81"/>
      <c r="U360" s="81"/>
    </row>
    <row r="361" spans="15:21" ht="14.25" x14ac:dyDescent="0.15">
      <c r="O361" s="3"/>
      <c r="P361" s="3"/>
      <c r="Q361" s="3"/>
    </row>
    <row r="362" spans="15:21" ht="14.25" x14ac:dyDescent="0.15">
      <c r="O362" s="3"/>
      <c r="P362" s="3"/>
      <c r="Q362" s="3"/>
    </row>
    <row r="363" spans="15:21" ht="14.25" x14ac:dyDescent="0.15">
      <c r="O363" s="3"/>
      <c r="P363" s="3"/>
      <c r="Q363" s="3"/>
    </row>
    <row r="364" spans="15:21" ht="18.75" x14ac:dyDescent="0.15">
      <c r="O364" s="3"/>
      <c r="P364" s="3"/>
      <c r="Q364" s="3"/>
      <c r="R364" s="80"/>
      <c r="S364" s="81"/>
      <c r="T364" s="81"/>
      <c r="U364" s="81"/>
    </row>
    <row r="365" spans="15:21" ht="18.75" x14ac:dyDescent="0.15">
      <c r="O365" s="3"/>
      <c r="P365" s="3"/>
      <c r="Q365" s="3"/>
      <c r="R365" s="81"/>
      <c r="S365" s="81"/>
      <c r="T365" s="81"/>
      <c r="U365" s="81"/>
    </row>
    <row r="366" spans="15:21" ht="18.75" x14ac:dyDescent="0.15">
      <c r="O366" s="3"/>
      <c r="P366" s="3"/>
      <c r="Q366" s="3"/>
      <c r="R366" s="81"/>
      <c r="S366" s="81"/>
      <c r="T366" s="81"/>
      <c r="U366" s="81"/>
    </row>
    <row r="367" spans="15:21" ht="14.25" x14ac:dyDescent="0.15">
      <c r="O367" s="3"/>
      <c r="P367" s="3"/>
      <c r="Q367" s="3"/>
    </row>
    <row r="391" spans="15:17" ht="14.25" x14ac:dyDescent="0.15">
      <c r="O391" s="3"/>
      <c r="P391" s="3"/>
      <c r="Q391" s="3"/>
    </row>
    <row r="392" spans="15:17" ht="14.25" x14ac:dyDescent="0.15">
      <c r="O392" s="3"/>
      <c r="P392" s="3"/>
      <c r="Q392" s="3"/>
    </row>
    <row r="393" spans="15:17" ht="14.25" x14ac:dyDescent="0.15">
      <c r="O393" s="3"/>
      <c r="P393" s="3"/>
      <c r="Q393" s="3"/>
    </row>
    <row r="394" spans="15:17" ht="14.25" x14ac:dyDescent="0.15">
      <c r="O394" s="3"/>
      <c r="P394" s="3"/>
      <c r="Q394" s="3"/>
    </row>
    <row r="395" spans="15:17" ht="14.25" x14ac:dyDescent="0.15">
      <c r="O395" s="3"/>
      <c r="P395" s="3"/>
      <c r="Q395" s="3"/>
    </row>
    <row r="396" spans="15:17" ht="14.25" x14ac:dyDescent="0.15">
      <c r="O396" s="3"/>
      <c r="P396" s="3"/>
      <c r="Q396" s="3"/>
    </row>
    <row r="408" spans="15:21" ht="14.25" x14ac:dyDescent="0.15">
      <c r="O408" s="3"/>
      <c r="P408" s="3"/>
      <c r="Q408" s="3"/>
    </row>
    <row r="409" spans="15:21" ht="14.25" x14ac:dyDescent="0.15">
      <c r="O409" s="3"/>
      <c r="P409" s="3"/>
      <c r="Q409" s="3"/>
    </row>
    <row r="410" spans="15:21" ht="14.25" x14ac:dyDescent="0.15">
      <c r="O410" s="3"/>
      <c r="P410" s="3"/>
      <c r="Q410" s="3"/>
    </row>
    <row r="411" spans="15:21" ht="14.25" x14ac:dyDescent="0.15">
      <c r="O411" s="3"/>
      <c r="P411" s="3"/>
      <c r="Q411" s="3"/>
    </row>
    <row r="412" spans="15:21" ht="18.75" x14ac:dyDescent="0.15">
      <c r="O412" s="3"/>
      <c r="P412" s="3"/>
      <c r="Q412" s="3"/>
      <c r="R412" s="80"/>
      <c r="S412" s="81"/>
      <c r="T412" s="81"/>
      <c r="U412" s="81"/>
    </row>
    <row r="413" spans="15:21" ht="18.75" x14ac:dyDescent="0.15">
      <c r="O413" s="3"/>
      <c r="P413" s="3"/>
      <c r="Q413" s="3"/>
      <c r="R413" s="81"/>
      <c r="S413" s="81"/>
      <c r="T413" s="81"/>
      <c r="U413" s="81"/>
    </row>
    <row r="414" spans="15:21" ht="18.75" x14ac:dyDescent="0.15">
      <c r="O414" s="3"/>
      <c r="P414" s="3"/>
      <c r="Q414" s="3"/>
      <c r="R414" s="81"/>
      <c r="S414" s="81"/>
      <c r="T414" s="81"/>
      <c r="U414" s="81"/>
    </row>
    <row r="415" spans="15:21" ht="18.75" x14ac:dyDescent="0.15">
      <c r="O415" s="3"/>
      <c r="P415" s="3"/>
      <c r="Q415" s="3"/>
      <c r="R415" s="81"/>
      <c r="S415" s="81"/>
      <c r="T415" s="81"/>
      <c r="U415" s="81"/>
    </row>
    <row r="416" spans="15:21" ht="18.75" x14ac:dyDescent="0.15">
      <c r="O416" s="3"/>
      <c r="P416" s="3"/>
      <c r="Q416" s="3"/>
      <c r="R416" s="81"/>
      <c r="S416" s="81"/>
      <c r="T416" s="81"/>
      <c r="U416" s="81"/>
    </row>
    <row r="417" spans="15:21" ht="18.75" x14ac:dyDescent="0.15">
      <c r="O417" s="3"/>
      <c r="P417" s="3"/>
      <c r="Q417" s="3"/>
      <c r="R417" s="81"/>
      <c r="S417" s="81"/>
      <c r="T417" s="81"/>
      <c r="U417" s="81"/>
    </row>
    <row r="418" spans="15:21" ht="14.25" x14ac:dyDescent="0.15">
      <c r="O418" s="3"/>
      <c r="P418" s="3"/>
      <c r="Q418" s="3"/>
    </row>
    <row r="419" spans="15:21" ht="14.25" x14ac:dyDescent="0.15">
      <c r="O419" s="3"/>
      <c r="P419" s="3"/>
      <c r="Q419" s="3"/>
    </row>
    <row r="420" spans="15:21" ht="14.25" x14ac:dyDescent="0.15">
      <c r="O420" s="3"/>
      <c r="P420" s="3"/>
      <c r="Q420" s="3"/>
    </row>
    <row r="421" spans="15:21" ht="14.25" x14ac:dyDescent="0.15">
      <c r="O421" s="3"/>
      <c r="P421" s="3"/>
      <c r="Q421" s="3"/>
    </row>
    <row r="422" spans="15:21" ht="14.25" x14ac:dyDescent="0.15">
      <c r="O422" s="3"/>
      <c r="P422" s="3"/>
      <c r="Q422" s="3"/>
    </row>
    <row r="423" spans="15:21" ht="18.75" x14ac:dyDescent="0.15">
      <c r="O423" s="3"/>
      <c r="P423" s="3"/>
      <c r="Q423" s="3"/>
      <c r="R423" s="80"/>
      <c r="S423" s="81"/>
      <c r="T423" s="81"/>
      <c r="U423" s="81"/>
    </row>
    <row r="424" spans="15:21" ht="18.75" x14ac:dyDescent="0.15">
      <c r="O424" s="3"/>
      <c r="P424" s="3"/>
      <c r="Q424" s="3"/>
      <c r="R424" s="81"/>
      <c r="S424" s="81"/>
      <c r="T424" s="81"/>
      <c r="U424" s="81"/>
    </row>
    <row r="425" spans="15:21" ht="18.75" x14ac:dyDescent="0.15">
      <c r="O425" s="3"/>
      <c r="P425" s="3"/>
      <c r="Q425" s="3"/>
      <c r="R425" s="81"/>
      <c r="S425" s="81"/>
      <c r="T425" s="81"/>
      <c r="U425" s="81"/>
    </row>
    <row r="426" spans="15:21" ht="14.25" x14ac:dyDescent="0.15">
      <c r="O426" s="3"/>
      <c r="P426" s="3"/>
      <c r="Q426" s="3"/>
    </row>
    <row r="427" spans="15:21" ht="14.25" x14ac:dyDescent="0.15">
      <c r="O427" s="3"/>
      <c r="P427" s="3"/>
      <c r="Q427" s="3"/>
    </row>
    <row r="428" spans="15:21" ht="14.25" x14ac:dyDescent="0.15">
      <c r="O428" s="3"/>
      <c r="P428" s="3"/>
      <c r="Q428" s="3"/>
    </row>
    <row r="429" spans="15:21" ht="18.75" x14ac:dyDescent="0.15">
      <c r="O429" s="3"/>
      <c r="P429" s="3"/>
      <c r="Q429" s="3"/>
      <c r="R429" s="80"/>
      <c r="S429" s="81"/>
      <c r="T429" s="81"/>
      <c r="U429" s="81"/>
    </row>
    <row r="430" spans="15:21" ht="18.75" x14ac:dyDescent="0.15">
      <c r="O430" s="3"/>
      <c r="P430" s="3"/>
      <c r="Q430" s="3"/>
      <c r="R430" s="81"/>
      <c r="S430" s="81"/>
      <c r="T430" s="81"/>
      <c r="U430" s="81"/>
    </row>
    <row r="431" spans="15:21" ht="18.75" x14ac:dyDescent="0.15">
      <c r="O431" s="3"/>
      <c r="P431" s="3"/>
      <c r="Q431" s="3"/>
      <c r="R431" s="81"/>
      <c r="S431" s="81"/>
      <c r="T431" s="81"/>
      <c r="U431" s="81"/>
    </row>
    <row r="432" spans="15:21" ht="14.25" x14ac:dyDescent="0.15">
      <c r="O432" s="3"/>
      <c r="P432" s="3"/>
      <c r="Q432" s="3"/>
    </row>
    <row r="457" spans="15:17" ht="14.25" x14ac:dyDescent="0.15">
      <c r="O457" s="3"/>
      <c r="P457" s="3"/>
      <c r="Q457" s="3"/>
    </row>
    <row r="458" spans="15:17" ht="14.25" x14ac:dyDescent="0.15">
      <c r="O458" s="3"/>
      <c r="P458" s="3"/>
      <c r="Q458" s="3"/>
    </row>
    <row r="459" spans="15:17" ht="14.25" x14ac:dyDescent="0.15">
      <c r="O459" s="3"/>
      <c r="P459" s="3"/>
      <c r="Q459" s="3"/>
    </row>
    <row r="460" spans="15:17" ht="14.25" x14ac:dyDescent="0.15">
      <c r="O460" s="3"/>
      <c r="P460" s="3"/>
      <c r="Q460" s="3"/>
    </row>
    <row r="461" spans="15:17" ht="14.25" x14ac:dyDescent="0.15">
      <c r="O461" s="3"/>
      <c r="P461" s="3"/>
      <c r="Q461" s="3"/>
    </row>
    <row r="462" spans="15:17" ht="14.25" x14ac:dyDescent="0.15">
      <c r="O462" s="3"/>
      <c r="P462" s="3"/>
      <c r="Q462" s="3"/>
    </row>
    <row r="470" spans="15:21" ht="14.25" x14ac:dyDescent="0.15">
      <c r="O470" s="3"/>
      <c r="P470" s="3"/>
      <c r="Q470" s="3"/>
    </row>
    <row r="471" spans="15:21" ht="14.25" x14ac:dyDescent="0.15">
      <c r="O471" s="3"/>
      <c r="P471" s="3"/>
      <c r="Q471" s="3"/>
    </row>
    <row r="472" spans="15:21" ht="14.25" x14ac:dyDescent="0.15">
      <c r="O472" s="3"/>
      <c r="P472" s="3"/>
      <c r="Q472" s="3"/>
    </row>
    <row r="473" spans="15:21" ht="14.25" x14ac:dyDescent="0.15">
      <c r="O473" s="3"/>
      <c r="P473" s="3"/>
      <c r="Q473" s="3"/>
    </row>
    <row r="474" spans="15:21" ht="18.75" x14ac:dyDescent="0.15">
      <c r="O474" s="3"/>
      <c r="P474" s="3"/>
      <c r="Q474" s="3"/>
      <c r="R474" s="80"/>
      <c r="S474" s="81"/>
      <c r="T474" s="81"/>
      <c r="U474" s="81"/>
    </row>
    <row r="475" spans="15:21" ht="18.75" x14ac:dyDescent="0.15">
      <c r="O475" s="3"/>
      <c r="P475" s="3"/>
      <c r="Q475" s="3"/>
      <c r="R475" s="81"/>
      <c r="S475" s="81"/>
      <c r="T475" s="81"/>
      <c r="U475" s="81"/>
    </row>
    <row r="476" spans="15:21" ht="18.75" x14ac:dyDescent="0.15">
      <c r="O476" s="3"/>
      <c r="P476" s="3"/>
      <c r="Q476" s="3"/>
      <c r="R476" s="81"/>
      <c r="S476" s="81"/>
      <c r="T476" s="81"/>
      <c r="U476" s="81"/>
    </row>
    <row r="477" spans="15:21" ht="18.75" x14ac:dyDescent="0.15">
      <c r="O477" s="3"/>
      <c r="P477" s="3"/>
      <c r="Q477" s="3"/>
      <c r="R477" s="81"/>
      <c r="S477" s="81"/>
      <c r="T477" s="81"/>
      <c r="U477" s="81"/>
    </row>
    <row r="478" spans="15:21" ht="18.75" x14ac:dyDescent="0.15">
      <c r="O478" s="3"/>
      <c r="P478" s="3"/>
      <c r="Q478" s="3"/>
      <c r="R478" s="81"/>
      <c r="S478" s="81"/>
      <c r="T478" s="81"/>
      <c r="U478" s="81"/>
    </row>
    <row r="479" spans="15:21" ht="18.75" x14ac:dyDescent="0.15">
      <c r="O479" s="3"/>
      <c r="P479" s="3"/>
      <c r="Q479" s="3"/>
      <c r="R479" s="81"/>
      <c r="S479" s="81"/>
      <c r="T479" s="81"/>
      <c r="U479" s="81"/>
    </row>
    <row r="480" spans="15:21" ht="14.25" x14ac:dyDescent="0.15">
      <c r="O480" s="3"/>
      <c r="P480" s="3"/>
      <c r="Q480" s="3"/>
    </row>
    <row r="481" spans="15:21" ht="14.25" x14ac:dyDescent="0.15">
      <c r="O481" s="3"/>
      <c r="P481" s="3"/>
      <c r="Q481" s="3"/>
    </row>
    <row r="482" spans="15:21" ht="14.25" x14ac:dyDescent="0.15">
      <c r="O482" s="3"/>
      <c r="P482" s="3"/>
      <c r="Q482" s="3"/>
    </row>
    <row r="483" spans="15:21" ht="14.25" x14ac:dyDescent="0.15">
      <c r="O483" s="3"/>
      <c r="P483" s="3"/>
      <c r="Q483" s="3"/>
    </row>
    <row r="484" spans="15:21" ht="14.25" x14ac:dyDescent="0.15">
      <c r="O484" s="3"/>
      <c r="P484" s="3"/>
      <c r="Q484" s="3"/>
    </row>
    <row r="485" spans="15:21" ht="18.75" x14ac:dyDescent="0.15">
      <c r="O485" s="3"/>
      <c r="P485" s="3"/>
      <c r="Q485" s="3"/>
      <c r="R485" s="80"/>
      <c r="S485" s="81"/>
      <c r="T485" s="81"/>
      <c r="U485" s="81"/>
    </row>
    <row r="486" spans="15:21" ht="18.75" x14ac:dyDescent="0.15">
      <c r="O486" s="3"/>
      <c r="P486" s="3"/>
      <c r="Q486" s="3"/>
      <c r="R486" s="81"/>
      <c r="S486" s="81"/>
      <c r="T486" s="81"/>
      <c r="U486" s="81"/>
    </row>
    <row r="487" spans="15:21" ht="18.75" x14ac:dyDescent="0.15">
      <c r="O487" s="3"/>
      <c r="P487" s="3"/>
      <c r="Q487" s="3"/>
      <c r="R487" s="81"/>
      <c r="S487" s="81"/>
      <c r="T487" s="81"/>
      <c r="U487" s="81"/>
    </row>
    <row r="488" spans="15:21" ht="14.25" x14ac:dyDescent="0.15">
      <c r="O488" s="3"/>
      <c r="P488" s="3"/>
      <c r="Q488" s="3"/>
    </row>
    <row r="489" spans="15:21" ht="14.25" x14ac:dyDescent="0.15">
      <c r="O489" s="3"/>
      <c r="P489" s="3"/>
      <c r="Q489" s="3"/>
    </row>
    <row r="490" spans="15:21" ht="14.25" x14ac:dyDescent="0.15">
      <c r="O490" s="3"/>
      <c r="P490" s="3"/>
      <c r="Q490" s="3"/>
    </row>
    <row r="491" spans="15:21" ht="18.75" x14ac:dyDescent="0.15">
      <c r="O491" s="3"/>
      <c r="P491" s="3"/>
      <c r="Q491" s="3"/>
      <c r="R491" s="80"/>
      <c r="S491" s="81"/>
      <c r="T491" s="81"/>
      <c r="U491" s="81"/>
    </row>
    <row r="492" spans="15:21" ht="18.75" x14ac:dyDescent="0.15">
      <c r="O492" s="3"/>
      <c r="P492" s="3"/>
      <c r="Q492" s="3"/>
      <c r="R492" s="81"/>
      <c r="S492" s="81"/>
      <c r="T492" s="81"/>
      <c r="U492" s="81"/>
    </row>
    <row r="493" spans="15:21" ht="18.75" x14ac:dyDescent="0.15">
      <c r="O493" s="3"/>
      <c r="P493" s="3"/>
      <c r="Q493" s="3"/>
      <c r="R493" s="81"/>
      <c r="S493" s="81"/>
      <c r="T493" s="81"/>
      <c r="U493" s="81"/>
    </row>
    <row r="494" spans="15:21" ht="14.25" x14ac:dyDescent="0.15">
      <c r="O494" s="3"/>
      <c r="P494" s="3"/>
      <c r="Q494" s="3"/>
    </row>
    <row r="519" spans="15:17" ht="14.25" x14ac:dyDescent="0.15">
      <c r="O519" s="3"/>
      <c r="P519" s="3"/>
      <c r="Q519" s="3"/>
    </row>
    <row r="520" spans="15:17" ht="14.25" x14ac:dyDescent="0.15">
      <c r="O520" s="3"/>
      <c r="P520" s="3"/>
      <c r="Q520" s="3"/>
    </row>
    <row r="521" spans="15:17" ht="14.25" x14ac:dyDescent="0.15">
      <c r="O521" s="3"/>
      <c r="P521" s="3"/>
      <c r="Q521" s="3"/>
    </row>
    <row r="522" spans="15:17" ht="14.25" x14ac:dyDescent="0.15">
      <c r="O522" s="3"/>
      <c r="P522" s="3"/>
      <c r="Q522" s="3"/>
    </row>
    <row r="523" spans="15:17" ht="14.25" x14ac:dyDescent="0.15">
      <c r="O523" s="3"/>
      <c r="P523" s="3"/>
      <c r="Q523" s="3"/>
    </row>
    <row r="524" spans="15:17" ht="14.25" x14ac:dyDescent="0.15">
      <c r="O524" s="3"/>
      <c r="P524" s="3"/>
      <c r="Q524" s="3"/>
    </row>
    <row r="528" spans="15:17" ht="14.25" x14ac:dyDescent="0.15">
      <c r="O528" s="3"/>
      <c r="P528" s="3"/>
      <c r="Q528" s="3"/>
    </row>
    <row r="529" spans="15:21" ht="14.25" x14ac:dyDescent="0.15">
      <c r="O529" s="3"/>
      <c r="P529" s="3"/>
      <c r="Q529" s="3"/>
    </row>
    <row r="530" spans="15:21" ht="14.25" x14ac:dyDescent="0.15">
      <c r="O530" s="3"/>
      <c r="P530" s="3"/>
      <c r="Q530" s="3"/>
    </row>
    <row r="531" spans="15:21" ht="14.25" x14ac:dyDescent="0.15">
      <c r="O531" s="3"/>
      <c r="P531" s="3"/>
      <c r="Q531" s="3"/>
    </row>
    <row r="532" spans="15:21" ht="18.75" x14ac:dyDescent="0.15">
      <c r="O532" s="3"/>
      <c r="P532" s="3"/>
      <c r="Q532" s="3"/>
      <c r="R532" s="80"/>
      <c r="S532" s="81"/>
      <c r="T532" s="81"/>
      <c r="U532" s="81"/>
    </row>
    <row r="533" spans="15:21" ht="18.75" x14ac:dyDescent="0.15">
      <c r="O533" s="3"/>
      <c r="P533" s="3"/>
      <c r="Q533" s="3"/>
      <c r="R533" s="81"/>
      <c r="S533" s="81"/>
      <c r="T533" s="81"/>
      <c r="U533" s="81"/>
    </row>
    <row r="534" spans="15:21" ht="18.75" x14ac:dyDescent="0.15">
      <c r="O534" s="3"/>
      <c r="P534" s="3"/>
      <c r="Q534" s="3"/>
      <c r="R534" s="81"/>
      <c r="S534" s="81"/>
      <c r="T534" s="81"/>
      <c r="U534" s="81"/>
    </row>
    <row r="535" spans="15:21" ht="18.75" x14ac:dyDescent="0.15">
      <c r="O535" s="3"/>
      <c r="P535" s="3"/>
      <c r="Q535" s="3"/>
      <c r="R535" s="81"/>
      <c r="S535" s="81"/>
      <c r="T535" s="81"/>
      <c r="U535" s="81"/>
    </row>
    <row r="536" spans="15:21" ht="18.75" x14ac:dyDescent="0.15">
      <c r="O536" s="3"/>
      <c r="P536" s="3"/>
      <c r="Q536" s="3"/>
      <c r="R536" s="81"/>
      <c r="S536" s="81"/>
      <c r="T536" s="81"/>
      <c r="U536" s="81"/>
    </row>
    <row r="537" spans="15:21" ht="18.75" x14ac:dyDescent="0.15">
      <c r="O537" s="3"/>
      <c r="P537" s="3"/>
      <c r="Q537" s="3"/>
      <c r="R537" s="81"/>
      <c r="S537" s="81"/>
      <c r="T537" s="81"/>
      <c r="U537" s="81"/>
    </row>
    <row r="538" spans="15:21" ht="14.25" x14ac:dyDescent="0.15">
      <c r="O538" s="3"/>
      <c r="P538" s="3"/>
      <c r="Q538" s="3"/>
    </row>
    <row r="539" spans="15:21" ht="14.25" x14ac:dyDescent="0.15">
      <c r="O539" s="3"/>
      <c r="P539" s="3"/>
      <c r="Q539" s="3"/>
    </row>
    <row r="540" spans="15:21" ht="14.25" x14ac:dyDescent="0.15">
      <c r="O540" s="3"/>
      <c r="P540" s="3"/>
      <c r="Q540" s="3"/>
    </row>
    <row r="541" spans="15:21" ht="14.25" x14ac:dyDescent="0.15">
      <c r="O541" s="3"/>
      <c r="P541" s="3"/>
      <c r="Q541" s="3"/>
    </row>
    <row r="542" spans="15:21" ht="14.25" x14ac:dyDescent="0.15">
      <c r="O542" s="3"/>
      <c r="P542" s="3"/>
      <c r="Q542" s="3"/>
    </row>
    <row r="543" spans="15:21" ht="18.75" x14ac:dyDescent="0.15">
      <c r="O543" s="3"/>
      <c r="P543" s="3"/>
      <c r="Q543" s="3"/>
      <c r="R543" s="80"/>
      <c r="S543" s="81"/>
      <c r="T543" s="81"/>
      <c r="U543" s="81"/>
    </row>
    <row r="544" spans="15:21" ht="18.75" x14ac:dyDescent="0.15">
      <c r="O544" s="3"/>
      <c r="P544" s="3"/>
      <c r="Q544" s="3"/>
      <c r="R544" s="81"/>
      <c r="S544" s="81"/>
      <c r="T544" s="81"/>
      <c r="U544" s="81"/>
    </row>
    <row r="545" spans="15:21" ht="18.75" x14ac:dyDescent="0.15">
      <c r="O545" s="3"/>
      <c r="P545" s="3"/>
      <c r="Q545" s="3"/>
      <c r="R545" s="81"/>
      <c r="S545" s="81"/>
      <c r="T545" s="81"/>
      <c r="U545" s="81"/>
    </row>
    <row r="546" spans="15:21" ht="14.25" x14ac:dyDescent="0.15">
      <c r="O546" s="3"/>
      <c r="P546" s="3"/>
      <c r="Q546" s="3"/>
    </row>
    <row r="547" spans="15:21" ht="14.25" x14ac:dyDescent="0.15">
      <c r="O547" s="3"/>
      <c r="P547" s="3"/>
      <c r="Q547" s="3"/>
    </row>
    <row r="548" spans="15:21" ht="14.25" x14ac:dyDescent="0.15">
      <c r="O548" s="3"/>
      <c r="P548" s="3"/>
      <c r="Q548" s="3"/>
    </row>
    <row r="549" spans="15:21" ht="18.75" x14ac:dyDescent="0.15">
      <c r="O549" s="3"/>
      <c r="P549" s="3"/>
      <c r="Q549" s="3"/>
      <c r="R549" s="80"/>
      <c r="S549" s="81"/>
      <c r="T549" s="81"/>
      <c r="U549" s="81"/>
    </row>
    <row r="550" spans="15:21" ht="18.75" x14ac:dyDescent="0.15">
      <c r="O550" s="3"/>
      <c r="P550" s="3"/>
      <c r="Q550" s="3"/>
      <c r="R550" s="81"/>
      <c r="S550" s="81"/>
      <c r="T550" s="81"/>
      <c r="U550" s="81"/>
    </row>
    <row r="551" spans="15:21" ht="18.75" x14ac:dyDescent="0.15">
      <c r="O551" s="3"/>
      <c r="P551" s="3"/>
      <c r="Q551" s="3"/>
      <c r="R551" s="81"/>
      <c r="S551" s="81"/>
      <c r="T551" s="81"/>
      <c r="U551" s="81"/>
    </row>
    <row r="552" spans="15:21" ht="14.25" x14ac:dyDescent="0.15">
      <c r="O552" s="3"/>
      <c r="P552" s="3"/>
      <c r="Q552" s="3"/>
    </row>
    <row r="576" spans="15:17" ht="14.25" x14ac:dyDescent="0.15">
      <c r="O576" s="3"/>
      <c r="P576" s="3"/>
      <c r="Q576" s="3"/>
    </row>
    <row r="577" spans="15:17" ht="14.25" x14ac:dyDescent="0.15">
      <c r="O577" s="3"/>
      <c r="P577" s="3"/>
      <c r="Q577" s="3"/>
    </row>
    <row r="578" spans="15:17" ht="14.25" x14ac:dyDescent="0.15">
      <c r="O578" s="3"/>
      <c r="P578" s="3"/>
      <c r="Q578" s="3"/>
    </row>
    <row r="579" spans="15:17" ht="14.25" x14ac:dyDescent="0.15">
      <c r="O579" s="3"/>
      <c r="P579" s="3"/>
      <c r="Q579" s="3"/>
    </row>
    <row r="580" spans="15:17" ht="14.25" x14ac:dyDescent="0.15">
      <c r="O580" s="3"/>
      <c r="P580" s="3"/>
      <c r="Q580" s="3"/>
    </row>
    <row r="581" spans="15:17" ht="14.25" x14ac:dyDescent="0.15">
      <c r="O581" s="3"/>
      <c r="P581" s="3"/>
      <c r="Q581" s="3"/>
    </row>
    <row r="593" spans="15:21" ht="14.25" x14ac:dyDescent="0.15">
      <c r="O593" s="3"/>
      <c r="P593" s="3"/>
      <c r="Q593" s="3"/>
    </row>
    <row r="594" spans="15:21" ht="14.25" x14ac:dyDescent="0.15">
      <c r="O594" s="3"/>
      <c r="P594" s="3"/>
      <c r="Q594" s="3"/>
    </row>
    <row r="595" spans="15:21" ht="14.25" x14ac:dyDescent="0.15">
      <c r="O595" s="3"/>
      <c r="P595" s="3"/>
      <c r="Q595" s="3"/>
    </row>
    <row r="596" spans="15:21" ht="14.25" x14ac:dyDescent="0.15">
      <c r="O596" s="3"/>
      <c r="P596" s="3"/>
      <c r="Q596" s="3"/>
    </row>
    <row r="597" spans="15:21" ht="18.75" x14ac:dyDescent="0.15">
      <c r="O597" s="3"/>
      <c r="P597" s="3"/>
      <c r="Q597" s="3"/>
      <c r="R597" s="80"/>
      <c r="S597" s="81"/>
      <c r="T597" s="81"/>
      <c r="U597" s="81"/>
    </row>
    <row r="598" spans="15:21" ht="18.75" x14ac:dyDescent="0.15">
      <c r="O598" s="3"/>
      <c r="P598" s="3"/>
      <c r="Q598" s="3"/>
      <c r="R598" s="81"/>
      <c r="S598" s="81"/>
      <c r="T598" s="81"/>
      <c r="U598" s="81"/>
    </row>
    <row r="599" spans="15:21" ht="18.75" x14ac:dyDescent="0.15">
      <c r="O599" s="3"/>
      <c r="P599" s="3"/>
      <c r="Q599" s="3"/>
      <c r="R599" s="81"/>
      <c r="S599" s="81"/>
      <c r="T599" s="81"/>
      <c r="U599" s="81"/>
    </row>
    <row r="600" spans="15:21" ht="18.75" x14ac:dyDescent="0.15">
      <c r="O600" s="3"/>
      <c r="P600" s="3"/>
      <c r="Q600" s="3"/>
      <c r="R600" s="81"/>
      <c r="S600" s="81"/>
      <c r="T600" s="81"/>
      <c r="U600" s="81"/>
    </row>
    <row r="601" spans="15:21" ht="18.75" x14ac:dyDescent="0.15">
      <c r="O601" s="3"/>
      <c r="P601" s="3"/>
      <c r="Q601" s="3"/>
      <c r="R601" s="81"/>
      <c r="S601" s="81"/>
      <c r="T601" s="81"/>
      <c r="U601" s="81"/>
    </row>
    <row r="602" spans="15:21" ht="18.75" x14ac:dyDescent="0.15">
      <c r="O602" s="3"/>
      <c r="P602" s="3"/>
      <c r="Q602" s="3"/>
      <c r="R602" s="81"/>
      <c r="S602" s="81"/>
      <c r="T602" s="81"/>
      <c r="U602" s="81"/>
    </row>
    <row r="603" spans="15:21" ht="14.25" x14ac:dyDescent="0.15">
      <c r="O603" s="3"/>
      <c r="P603" s="3"/>
      <c r="Q603" s="3"/>
    </row>
    <row r="604" spans="15:21" ht="14.25" x14ac:dyDescent="0.15">
      <c r="O604" s="3"/>
      <c r="P604" s="3"/>
      <c r="Q604" s="3"/>
    </row>
    <row r="605" spans="15:21" ht="14.25" x14ac:dyDescent="0.15">
      <c r="O605" s="3"/>
      <c r="P605" s="3"/>
      <c r="Q605" s="3"/>
    </row>
    <row r="606" spans="15:21" ht="18.75" x14ac:dyDescent="0.15">
      <c r="O606" s="3"/>
      <c r="P606" s="3"/>
      <c r="Q606" s="3"/>
      <c r="R606" s="80"/>
      <c r="S606" s="81"/>
      <c r="T606" s="81"/>
      <c r="U606" s="81"/>
    </row>
    <row r="607" spans="15:21" ht="18.75" x14ac:dyDescent="0.15">
      <c r="O607" s="3"/>
      <c r="P607" s="3"/>
      <c r="Q607" s="3"/>
      <c r="R607" s="81"/>
      <c r="S607" s="81"/>
      <c r="T607" s="81"/>
      <c r="U607" s="81"/>
    </row>
    <row r="608" spans="15:21" ht="18.75" x14ac:dyDescent="0.15">
      <c r="O608" s="3"/>
      <c r="P608" s="3"/>
      <c r="Q608" s="3"/>
      <c r="R608" s="81"/>
      <c r="S608" s="81"/>
      <c r="T608" s="81"/>
      <c r="U608" s="81"/>
    </row>
    <row r="609" spans="15:21" ht="14.25" x14ac:dyDescent="0.15">
      <c r="O609" s="3"/>
      <c r="P609" s="3"/>
      <c r="Q609" s="3"/>
    </row>
    <row r="610" spans="15:21" ht="14.25" x14ac:dyDescent="0.15">
      <c r="O610" s="3"/>
      <c r="P610" s="3"/>
      <c r="Q610" s="3"/>
    </row>
    <row r="611" spans="15:21" ht="14.25" x14ac:dyDescent="0.15">
      <c r="O611" s="3"/>
      <c r="P611" s="3"/>
      <c r="Q611" s="3"/>
    </row>
    <row r="612" spans="15:21" ht="18.75" x14ac:dyDescent="0.15">
      <c r="O612" s="3"/>
      <c r="P612" s="3"/>
      <c r="Q612" s="3"/>
      <c r="R612" s="80"/>
      <c r="S612" s="81"/>
      <c r="T612" s="81"/>
      <c r="U612" s="81"/>
    </row>
    <row r="613" spans="15:21" ht="18.75" x14ac:dyDescent="0.15">
      <c r="O613" s="3"/>
      <c r="P613" s="3"/>
      <c r="Q613" s="3"/>
      <c r="R613" s="81"/>
      <c r="S613" s="81"/>
      <c r="T613" s="81"/>
      <c r="U613" s="81"/>
    </row>
    <row r="614" spans="15:21" ht="18.75" x14ac:dyDescent="0.15">
      <c r="O614" s="3"/>
      <c r="P614" s="3"/>
      <c r="Q614" s="3"/>
      <c r="R614" s="81"/>
      <c r="S614" s="81"/>
      <c r="T614" s="81"/>
      <c r="U614" s="81"/>
    </row>
    <row r="615" spans="15:21" ht="14.25" x14ac:dyDescent="0.15">
      <c r="O615" s="3"/>
      <c r="P615" s="3"/>
      <c r="Q615" s="3"/>
    </row>
    <row r="640" spans="15:17" ht="14.25" x14ac:dyDescent="0.15">
      <c r="O640" s="3"/>
      <c r="P640" s="3"/>
      <c r="Q640" s="3"/>
    </row>
    <row r="641" spans="15:17" ht="14.25" x14ac:dyDescent="0.15">
      <c r="O641" s="3"/>
      <c r="P641" s="3"/>
      <c r="Q641" s="3"/>
    </row>
    <row r="642" spans="15:17" ht="14.25" x14ac:dyDescent="0.15">
      <c r="O642" s="3"/>
      <c r="P642" s="3"/>
      <c r="Q642" s="3"/>
    </row>
    <row r="643" spans="15:17" ht="14.25" x14ac:dyDescent="0.15">
      <c r="O643" s="3"/>
      <c r="P643" s="3"/>
      <c r="Q643" s="3"/>
    </row>
    <row r="644" spans="15:17" ht="14.25" x14ac:dyDescent="0.15">
      <c r="O644" s="3"/>
      <c r="P644" s="3"/>
      <c r="Q644" s="3"/>
    </row>
    <row r="645" spans="15:17" ht="14.25" x14ac:dyDescent="0.15">
      <c r="O645" s="3"/>
      <c r="P645" s="3"/>
      <c r="Q645" s="3"/>
    </row>
    <row r="653" spans="15:17" ht="14.25" x14ac:dyDescent="0.15">
      <c r="O653" s="3"/>
      <c r="P653" s="3"/>
      <c r="Q653" s="3"/>
    </row>
    <row r="654" spans="15:17" ht="14.25" x14ac:dyDescent="0.15">
      <c r="O654" s="3"/>
      <c r="P654" s="3"/>
      <c r="Q654" s="3"/>
    </row>
    <row r="655" spans="15:17" ht="14.25" x14ac:dyDescent="0.15">
      <c r="O655" s="3"/>
      <c r="P655" s="3"/>
      <c r="Q655" s="3"/>
    </row>
    <row r="656" spans="15:17" ht="14.25" x14ac:dyDescent="0.15">
      <c r="O656" s="3"/>
      <c r="P656" s="3"/>
      <c r="Q656" s="3"/>
    </row>
    <row r="657" spans="15:21" ht="18.75" x14ac:dyDescent="0.15">
      <c r="O657" s="3"/>
      <c r="P657" s="3"/>
      <c r="Q657" s="3"/>
      <c r="R657" s="80"/>
      <c r="S657" s="81"/>
      <c r="T657" s="81"/>
      <c r="U657" s="81"/>
    </row>
    <row r="658" spans="15:21" ht="18.75" x14ac:dyDescent="0.15">
      <c r="O658" s="3"/>
      <c r="P658" s="3"/>
      <c r="Q658" s="3"/>
      <c r="R658" s="81"/>
      <c r="S658" s="81"/>
      <c r="T658" s="81"/>
      <c r="U658" s="81"/>
    </row>
    <row r="659" spans="15:21" ht="18.75" x14ac:dyDescent="0.15">
      <c r="O659" s="3"/>
      <c r="P659" s="3"/>
      <c r="Q659" s="3"/>
      <c r="R659" s="81"/>
      <c r="S659" s="81"/>
      <c r="T659" s="81"/>
      <c r="U659" s="81"/>
    </row>
    <row r="660" spans="15:21" ht="18.75" x14ac:dyDescent="0.15">
      <c r="O660" s="3"/>
      <c r="P660" s="3"/>
      <c r="Q660" s="3"/>
      <c r="R660" s="81"/>
      <c r="S660" s="81"/>
      <c r="T660" s="81"/>
      <c r="U660" s="81"/>
    </row>
    <row r="661" spans="15:21" ht="18.75" x14ac:dyDescent="0.15">
      <c r="O661" s="3"/>
      <c r="P661" s="3"/>
      <c r="Q661" s="3"/>
      <c r="R661" s="81"/>
      <c r="S661" s="81"/>
      <c r="T661" s="81"/>
      <c r="U661" s="81"/>
    </row>
    <row r="662" spans="15:21" ht="18.75" x14ac:dyDescent="0.15">
      <c r="O662" s="3"/>
      <c r="P662" s="3"/>
      <c r="Q662" s="3"/>
      <c r="R662" s="81"/>
      <c r="S662" s="81"/>
      <c r="T662" s="81"/>
      <c r="U662" s="81"/>
    </row>
    <row r="663" spans="15:21" ht="14.25" x14ac:dyDescent="0.15">
      <c r="O663" s="3"/>
      <c r="P663" s="3"/>
      <c r="Q663" s="3"/>
    </row>
    <row r="664" spans="15:21" ht="14.25" x14ac:dyDescent="0.15">
      <c r="O664" s="3"/>
      <c r="P664" s="3"/>
      <c r="Q664" s="3"/>
    </row>
    <row r="665" spans="15:21" ht="14.25" x14ac:dyDescent="0.15">
      <c r="O665" s="3"/>
      <c r="P665" s="3"/>
      <c r="Q665" s="3"/>
    </row>
    <row r="666" spans="15:21" ht="18.75" x14ac:dyDescent="0.15">
      <c r="O666" s="3"/>
      <c r="P666" s="3"/>
      <c r="Q666" s="3"/>
      <c r="R666" s="80"/>
      <c r="S666" s="81"/>
      <c r="T666" s="81"/>
      <c r="U666" s="81"/>
    </row>
    <row r="667" spans="15:21" ht="18.75" x14ac:dyDescent="0.15">
      <c r="O667" s="3"/>
      <c r="P667" s="3"/>
      <c r="Q667" s="3"/>
      <c r="R667" s="81"/>
      <c r="S667" s="81"/>
      <c r="T667" s="81"/>
      <c r="U667" s="81"/>
    </row>
    <row r="668" spans="15:21" ht="18.75" x14ac:dyDescent="0.15">
      <c r="O668" s="3"/>
      <c r="P668" s="3"/>
      <c r="Q668" s="3"/>
      <c r="R668" s="81"/>
      <c r="S668" s="81"/>
      <c r="T668" s="81"/>
      <c r="U668" s="81"/>
    </row>
    <row r="669" spans="15:21" ht="14.25" x14ac:dyDescent="0.15">
      <c r="O669" s="3"/>
      <c r="P669" s="3"/>
      <c r="Q669" s="3"/>
    </row>
    <row r="670" spans="15:21" ht="14.25" x14ac:dyDescent="0.15">
      <c r="O670" s="3"/>
      <c r="P670" s="3"/>
      <c r="Q670" s="3"/>
    </row>
    <row r="671" spans="15:21" ht="14.25" x14ac:dyDescent="0.15">
      <c r="O671" s="3"/>
      <c r="P671" s="3"/>
      <c r="Q671" s="3"/>
    </row>
    <row r="672" spans="15:21" ht="18.75" x14ac:dyDescent="0.15">
      <c r="O672" s="3"/>
      <c r="P672" s="3"/>
      <c r="Q672" s="3"/>
      <c r="R672" s="80"/>
      <c r="S672" s="81"/>
      <c r="T672" s="81"/>
      <c r="U672" s="81"/>
    </row>
    <row r="673" spans="15:21" ht="18.75" x14ac:dyDescent="0.15">
      <c r="O673" s="3"/>
      <c r="P673" s="3"/>
      <c r="Q673" s="3"/>
      <c r="R673" s="81"/>
      <c r="S673" s="81"/>
      <c r="T673" s="81"/>
      <c r="U673" s="81"/>
    </row>
    <row r="674" spans="15:21" ht="18.75" x14ac:dyDescent="0.15">
      <c r="O674" s="3"/>
      <c r="P674" s="3"/>
      <c r="Q674" s="3"/>
      <c r="R674" s="81"/>
      <c r="S674" s="81"/>
      <c r="T674" s="81"/>
      <c r="U674" s="81"/>
    </row>
    <row r="675" spans="15:21" ht="14.25" x14ac:dyDescent="0.15">
      <c r="O675" s="3"/>
      <c r="P675" s="3"/>
      <c r="Q675" s="3"/>
    </row>
    <row r="700" spans="15:17" ht="14.25" x14ac:dyDescent="0.15">
      <c r="O700" s="3"/>
      <c r="P700" s="3"/>
      <c r="Q700" s="3"/>
    </row>
    <row r="701" spans="15:17" ht="14.25" x14ac:dyDescent="0.15">
      <c r="O701" s="3"/>
      <c r="P701" s="3"/>
      <c r="Q701" s="3"/>
    </row>
    <row r="702" spans="15:17" ht="14.25" x14ac:dyDescent="0.15">
      <c r="O702" s="3"/>
      <c r="P702" s="3"/>
      <c r="Q702" s="3"/>
    </row>
    <row r="703" spans="15:17" ht="14.25" x14ac:dyDescent="0.15">
      <c r="O703" s="3"/>
      <c r="P703" s="3"/>
      <c r="Q703" s="3"/>
    </row>
    <row r="704" spans="15:17" ht="14.25" x14ac:dyDescent="0.15">
      <c r="O704" s="3"/>
      <c r="P704" s="3"/>
      <c r="Q704" s="3"/>
    </row>
    <row r="705" spans="15:21" ht="14.25" x14ac:dyDescent="0.15">
      <c r="O705" s="3"/>
      <c r="P705" s="3"/>
      <c r="Q705" s="3"/>
    </row>
    <row r="709" spans="15:21" ht="14.25" x14ac:dyDescent="0.15">
      <c r="O709" s="3"/>
      <c r="P709" s="3"/>
      <c r="Q709" s="3"/>
    </row>
    <row r="710" spans="15:21" ht="14.25" x14ac:dyDescent="0.15">
      <c r="O710" s="3"/>
      <c r="P710" s="3"/>
      <c r="Q710" s="3"/>
    </row>
    <row r="711" spans="15:21" ht="14.25" x14ac:dyDescent="0.15">
      <c r="O711" s="3"/>
      <c r="P711" s="3"/>
      <c r="Q711" s="3"/>
    </row>
    <row r="712" spans="15:21" ht="14.25" x14ac:dyDescent="0.15">
      <c r="O712" s="3"/>
      <c r="P712" s="3"/>
      <c r="Q712" s="3"/>
    </row>
    <row r="713" spans="15:21" ht="18.75" x14ac:dyDescent="0.15">
      <c r="O713" s="3"/>
      <c r="P713" s="3"/>
      <c r="Q713" s="3"/>
      <c r="R713" s="80"/>
      <c r="S713" s="81"/>
      <c r="T713" s="81"/>
      <c r="U713" s="81"/>
    </row>
    <row r="714" spans="15:21" ht="18.75" x14ac:dyDescent="0.15">
      <c r="O714" s="3"/>
      <c r="P714" s="3"/>
      <c r="Q714" s="3"/>
      <c r="R714" s="81"/>
      <c r="S714" s="81"/>
      <c r="T714" s="81"/>
      <c r="U714" s="81"/>
    </row>
    <row r="715" spans="15:21" ht="18.75" x14ac:dyDescent="0.15">
      <c r="O715" s="3"/>
      <c r="P715" s="3"/>
      <c r="Q715" s="3"/>
      <c r="R715" s="81"/>
      <c r="S715" s="81"/>
      <c r="T715" s="81"/>
      <c r="U715" s="81"/>
    </row>
    <row r="716" spans="15:21" ht="18.75" x14ac:dyDescent="0.15">
      <c r="O716" s="3"/>
      <c r="P716" s="3"/>
      <c r="Q716" s="3"/>
      <c r="R716" s="81"/>
      <c r="S716" s="81"/>
      <c r="T716" s="81"/>
      <c r="U716" s="81"/>
    </row>
    <row r="717" spans="15:21" ht="18.75" x14ac:dyDescent="0.15">
      <c r="O717" s="3"/>
      <c r="P717" s="3"/>
      <c r="Q717" s="3"/>
      <c r="R717" s="81"/>
      <c r="S717" s="81"/>
      <c r="T717" s="81"/>
      <c r="U717" s="81"/>
    </row>
    <row r="718" spans="15:21" ht="18.75" x14ac:dyDescent="0.15">
      <c r="O718" s="3"/>
      <c r="P718" s="3"/>
      <c r="Q718" s="3"/>
      <c r="R718" s="81"/>
      <c r="S718" s="81"/>
      <c r="T718" s="81"/>
      <c r="U718" s="81"/>
    </row>
    <row r="719" spans="15:21" ht="14.25" x14ac:dyDescent="0.15">
      <c r="O719" s="3"/>
      <c r="P719" s="3"/>
      <c r="Q719" s="3"/>
    </row>
    <row r="720" spans="15:21" ht="14.25" x14ac:dyDescent="0.15">
      <c r="O720" s="3"/>
      <c r="P720" s="3"/>
      <c r="Q720" s="3"/>
    </row>
    <row r="721" spans="15:21" ht="14.25" x14ac:dyDescent="0.15">
      <c r="O721" s="3"/>
      <c r="P721" s="3"/>
      <c r="Q721" s="3"/>
    </row>
    <row r="722" spans="15:21" ht="18.75" x14ac:dyDescent="0.15">
      <c r="O722" s="3"/>
      <c r="P722" s="3"/>
      <c r="Q722" s="3"/>
      <c r="R722" s="80"/>
      <c r="S722" s="81"/>
      <c r="T722" s="81"/>
      <c r="U722" s="81"/>
    </row>
    <row r="723" spans="15:21" ht="18.75" x14ac:dyDescent="0.15">
      <c r="O723" s="3"/>
      <c r="P723" s="3"/>
      <c r="Q723" s="3"/>
      <c r="R723" s="81"/>
      <c r="S723" s="81"/>
      <c r="T723" s="81"/>
      <c r="U723" s="81"/>
    </row>
    <row r="724" spans="15:21" ht="18.75" x14ac:dyDescent="0.15">
      <c r="O724" s="3"/>
      <c r="P724" s="3"/>
      <c r="Q724" s="3"/>
      <c r="R724" s="81"/>
      <c r="S724" s="81"/>
      <c r="T724" s="81"/>
      <c r="U724" s="81"/>
    </row>
    <row r="725" spans="15:21" ht="14.25" x14ac:dyDescent="0.15">
      <c r="O725" s="3"/>
      <c r="P725" s="3"/>
      <c r="Q725" s="3"/>
    </row>
    <row r="726" spans="15:21" ht="14.25" x14ac:dyDescent="0.15">
      <c r="O726" s="3"/>
      <c r="P726" s="3"/>
      <c r="Q726" s="3"/>
    </row>
    <row r="727" spans="15:21" ht="14.25" x14ac:dyDescent="0.15">
      <c r="O727" s="3"/>
      <c r="P727" s="3"/>
      <c r="Q727" s="3"/>
    </row>
    <row r="728" spans="15:21" ht="18.75" x14ac:dyDescent="0.15">
      <c r="O728" s="3"/>
      <c r="P728" s="3"/>
      <c r="Q728" s="3"/>
      <c r="R728" s="80"/>
      <c r="S728" s="81"/>
      <c r="T728" s="81"/>
      <c r="U728" s="81"/>
    </row>
    <row r="729" spans="15:21" ht="18.75" x14ac:dyDescent="0.15">
      <c r="O729" s="3"/>
      <c r="P729" s="3"/>
      <c r="Q729" s="3"/>
      <c r="R729" s="81"/>
      <c r="S729" s="81"/>
      <c r="T729" s="81"/>
      <c r="U729" s="81"/>
    </row>
    <row r="730" spans="15:21" ht="18.75" x14ac:dyDescent="0.15">
      <c r="O730" s="3"/>
      <c r="P730" s="3"/>
      <c r="Q730" s="3"/>
      <c r="R730" s="81"/>
      <c r="S730" s="81"/>
      <c r="T730" s="81"/>
      <c r="U730" s="81"/>
    </row>
    <row r="731" spans="15:21" ht="14.25" x14ac:dyDescent="0.15">
      <c r="O731" s="3"/>
      <c r="P731" s="3"/>
      <c r="Q731" s="3"/>
    </row>
  </sheetData>
  <sheetProtection password="DAF9" sheet="1" objects="1" scenarios="1"/>
  <mergeCells count="19">
    <mergeCell ref="P69:P138"/>
    <mergeCell ref="B70:N138"/>
    <mergeCell ref="A2:B3"/>
    <mergeCell ref="C2:H3"/>
    <mergeCell ref="B5:H5"/>
    <mergeCell ref="I5:J5"/>
    <mergeCell ref="K5:N5"/>
    <mergeCell ref="C27:H27"/>
    <mergeCell ref="I2:N2"/>
    <mergeCell ref="I3:N3"/>
    <mergeCell ref="I12:J12"/>
    <mergeCell ref="K12:N12"/>
    <mergeCell ref="F13:K13"/>
    <mergeCell ref="C16:E25"/>
    <mergeCell ref="F16:N25"/>
    <mergeCell ref="C8:N10"/>
    <mergeCell ref="B29:N67"/>
    <mergeCell ref="R35:V41"/>
    <mergeCell ref="P2:P68"/>
  </mergeCells>
  <phoneticPr fontId="1"/>
  <printOptions horizontalCentered="1"/>
  <pageMargins left="0.59055118110236227" right="0.59055118110236227" top="0.59055118110236227" bottom="0.74803149606299213" header="0.31496062992125984" footer="0.31496062992125984"/>
  <pageSetup paperSize="9" scale="84" orientation="portrait" horizontalDpi="0" verticalDpi="0" r:id="rId1"/>
  <rowBreaks count="2" manualBreakCount="2">
    <brk id="1" max="13" man="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①参加確認書</vt:lpstr>
      <vt:lpstr>②舞台確認票（側面反響板あり）</vt:lpstr>
      <vt:lpstr>別紙１</vt:lpstr>
      <vt:lpstr>司会・挨拶関係</vt:lpstr>
      <vt:lpstr>ｵｰﾌﾟﾆﾝｸﾞ・合唱</vt:lpstr>
      <vt:lpstr>合唱・リコーダー吹奏楽・ﾏｰﾁﾝｸﾞ</vt:lpstr>
      <vt:lpstr>郷土芸能・特別支援学校</vt:lpstr>
      <vt:lpstr>放送（朗読・アナウンス）</vt:lpstr>
      <vt:lpstr>国語・英語（スピーチ）</vt:lpstr>
      <vt:lpstr>英語　スキット</vt:lpstr>
      <vt:lpstr>NIE</vt:lpstr>
      <vt:lpstr>茶道</vt:lpstr>
      <vt:lpstr>リスト</vt:lpstr>
      <vt:lpstr>①参加確認書!Print_Area</vt:lpstr>
      <vt:lpstr>'②舞台確認票（側面反響板あり）'!Print_Area</vt:lpstr>
      <vt:lpstr>NIE!Print_Area</vt:lpstr>
      <vt:lpstr>ｵｰﾌﾟﾆﾝｸﾞ・合唱!Print_Area</vt:lpstr>
      <vt:lpstr>'英語　スキット'!Print_Area</vt:lpstr>
      <vt:lpstr>郷土芸能・特別支援学校!Print_Area</vt:lpstr>
      <vt:lpstr>合唱・リコーダー吹奏楽・ﾏｰﾁﾝｸﾞ!Print_Area</vt:lpstr>
      <vt:lpstr>'国語・英語（スピーチ）'!Print_Area</vt:lpstr>
      <vt:lpstr>司会・挨拶関係!Print_Area</vt:lpstr>
      <vt:lpstr>茶道!Print_Area</vt:lpstr>
      <vt:lpstr>別紙１!Print_Area</vt:lpstr>
      <vt:lpstr>'放送（朗読・アナウンス）'!Print_Area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中学校文化連盟 沖縄県</cp:lastModifiedBy>
  <cp:lastPrinted>2024-10-17T02:35:22Z</cp:lastPrinted>
  <dcterms:created xsi:type="dcterms:W3CDTF">2019-10-07T03:26:20Z</dcterms:created>
  <dcterms:modified xsi:type="dcterms:W3CDTF">2025-09-01T02:54:03Z</dcterms:modified>
</cp:coreProperties>
</file>